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TT_ORIGINAL-MDO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H295" i="1" l="1"/>
  <c r="AN295" i="1"/>
  <c r="AO295" i="1" s="1"/>
  <c r="BU295" i="1"/>
  <c r="GE295" i="1"/>
  <c r="JF295" i="1"/>
  <c r="BU294" i="1"/>
  <c r="AN294" i="1"/>
  <c r="AH294" i="1"/>
  <c r="BU182" i="1"/>
  <c r="AN182" i="1"/>
  <c r="AH182" i="1"/>
  <c r="BU210" i="1"/>
  <c r="AN210" i="1"/>
  <c r="AH210" i="1"/>
  <c r="BU220" i="1"/>
  <c r="AN220" i="1"/>
  <c r="AH220" i="1"/>
  <c r="BU303" i="1"/>
  <c r="AN303" i="1"/>
  <c r="AH303" i="1"/>
  <c r="JF302" i="1"/>
  <c r="BU302" i="1"/>
  <c r="AN302" i="1"/>
  <c r="AH302" i="1"/>
  <c r="JF301" i="1"/>
  <c r="BU301" i="1"/>
  <c r="AN301" i="1"/>
  <c r="AH301" i="1"/>
  <c r="JF300" i="1"/>
  <c r="BU300" i="1"/>
  <c r="AN300" i="1"/>
  <c r="AH300" i="1"/>
  <c r="JF299" i="1"/>
  <c r="BU299" i="1"/>
  <c r="AN299" i="1"/>
  <c r="AH299" i="1"/>
  <c r="JF298" i="1"/>
  <c r="GE298" i="1"/>
  <c r="BU298" i="1"/>
  <c r="AN298" i="1"/>
  <c r="AH298" i="1"/>
  <c r="JF297" i="1"/>
  <c r="GE297" i="1"/>
  <c r="BU297" i="1"/>
  <c r="AN297" i="1"/>
  <c r="AH297" i="1"/>
  <c r="JF296" i="1"/>
  <c r="GE296" i="1"/>
  <c r="BU296" i="1"/>
  <c r="AN296" i="1"/>
  <c r="AH296" i="1"/>
  <c r="JF293" i="1"/>
  <c r="GE293" i="1"/>
  <c r="BU293" i="1"/>
  <c r="AN293" i="1"/>
  <c r="AH293" i="1"/>
  <c r="JF292" i="1"/>
  <c r="GE292" i="1"/>
  <c r="BU292" i="1"/>
  <c r="AN292" i="1"/>
  <c r="AH292" i="1"/>
  <c r="JF291" i="1"/>
  <c r="GE291" i="1"/>
  <c r="BU291" i="1"/>
  <c r="AN291" i="1"/>
  <c r="AH291" i="1"/>
  <c r="JF290" i="1"/>
  <c r="GE290" i="1"/>
  <c r="BU290" i="1"/>
  <c r="AN290" i="1"/>
  <c r="AH290" i="1"/>
  <c r="JF289" i="1"/>
  <c r="GE289" i="1"/>
  <c r="BU289" i="1"/>
  <c r="AN289" i="1"/>
  <c r="AH289" i="1"/>
  <c r="JF288" i="1"/>
  <c r="GE288" i="1"/>
  <c r="BU288" i="1"/>
  <c r="AN288" i="1"/>
  <c r="AH288" i="1"/>
  <c r="JF287" i="1"/>
  <c r="GE287" i="1"/>
  <c r="BU287" i="1"/>
  <c r="AN287" i="1"/>
  <c r="AH287" i="1"/>
  <c r="JF286" i="1"/>
  <c r="GE286" i="1"/>
  <c r="BU286" i="1"/>
  <c r="AN286" i="1"/>
  <c r="AH286" i="1"/>
  <c r="JF285" i="1"/>
  <c r="GE285" i="1"/>
  <c r="BU285" i="1"/>
  <c r="AN285" i="1"/>
  <c r="AH285" i="1"/>
  <c r="JF284" i="1"/>
  <c r="GE284" i="1"/>
  <c r="BU284" i="1"/>
  <c r="AN284" i="1"/>
  <c r="AH284" i="1"/>
  <c r="JF283" i="1"/>
  <c r="GE283" i="1"/>
  <c r="BU283" i="1"/>
  <c r="AN283" i="1"/>
  <c r="AH283" i="1"/>
  <c r="JF282" i="1"/>
  <c r="GE282" i="1"/>
  <c r="BU282" i="1"/>
  <c r="AN282" i="1"/>
  <c r="AH282" i="1"/>
  <c r="GE281" i="1"/>
  <c r="BU281" i="1"/>
  <c r="AN281" i="1"/>
  <c r="AH281" i="1"/>
  <c r="JF280" i="1"/>
  <c r="GE280" i="1"/>
  <c r="BU280" i="1"/>
  <c r="AN280" i="1"/>
  <c r="AH280" i="1"/>
  <c r="JF279" i="1"/>
  <c r="GE279" i="1"/>
  <c r="BU279" i="1"/>
  <c r="AN279" i="1"/>
  <c r="AH279" i="1"/>
  <c r="JF278" i="1"/>
  <c r="GE278" i="1"/>
  <c r="BU278" i="1"/>
  <c r="AN278" i="1"/>
  <c r="AH278" i="1"/>
  <c r="JF277" i="1"/>
  <c r="GE277" i="1"/>
  <c r="BU277" i="1"/>
  <c r="AN277" i="1"/>
  <c r="AH277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1" i="1"/>
  <c r="AN212" i="1"/>
  <c r="AN213" i="1"/>
  <c r="AN214" i="1"/>
  <c r="AN215" i="1"/>
  <c r="AN216" i="1"/>
  <c r="AN217" i="1"/>
  <c r="AN218" i="1"/>
  <c r="AN219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183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18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1" i="1"/>
  <c r="AH212" i="1"/>
  <c r="AH213" i="1"/>
  <c r="AH214" i="1"/>
  <c r="AH215" i="1"/>
  <c r="AH216" i="1"/>
  <c r="AH217" i="1"/>
  <c r="AH218" i="1"/>
  <c r="AH219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93" i="1"/>
  <c r="BU71" i="1"/>
  <c r="AN71" i="1"/>
  <c r="AH71" i="1"/>
  <c r="AO182" i="1" l="1"/>
  <c r="AO278" i="1"/>
  <c r="AO280" i="1"/>
  <c r="AO283" i="1"/>
  <c r="AO285" i="1"/>
  <c r="AO287" i="1"/>
  <c r="AO289" i="1"/>
  <c r="AO291" i="1"/>
  <c r="AO293" i="1"/>
  <c r="AO296" i="1"/>
  <c r="AO298" i="1"/>
  <c r="AO220" i="1"/>
  <c r="AO294" i="1"/>
  <c r="AO277" i="1"/>
  <c r="AO279" i="1"/>
  <c r="AO281" i="1"/>
  <c r="AO282" i="1"/>
  <c r="AO284" i="1"/>
  <c r="AO286" i="1"/>
  <c r="AO288" i="1"/>
  <c r="AO290" i="1"/>
  <c r="AO292" i="1"/>
  <c r="AO297" i="1"/>
  <c r="AO299" i="1"/>
  <c r="AO300" i="1"/>
  <c r="AO301" i="1"/>
  <c r="AO302" i="1"/>
  <c r="AO303" i="1"/>
  <c r="AO210" i="1"/>
  <c r="AO71" i="1"/>
  <c r="AO275" i="1" l="1"/>
  <c r="AO276" i="1"/>
  <c r="AO183" i="1"/>
  <c r="GH31" i="1" l="1"/>
  <c r="BU31" i="1"/>
  <c r="AN31" i="1"/>
  <c r="AH31" i="1"/>
  <c r="AO31" i="1" l="1"/>
  <c r="BU249" i="1"/>
  <c r="BU250" i="1"/>
  <c r="BU251" i="1"/>
  <c r="BU252" i="1"/>
  <c r="BU253" i="1"/>
  <c r="BU254" i="1"/>
  <c r="BU255" i="1"/>
  <c r="BU256" i="1"/>
  <c r="BU257" i="1"/>
  <c r="BU258" i="1"/>
  <c r="BU259" i="1"/>
  <c r="AO259" i="1"/>
  <c r="BU248" i="1"/>
  <c r="BU247" i="1"/>
  <c r="BU246" i="1"/>
  <c r="BU245" i="1"/>
  <c r="AO245" i="1"/>
  <c r="BU244" i="1"/>
  <c r="BU243" i="1"/>
  <c r="AO243" i="1"/>
  <c r="BU242" i="1"/>
  <c r="BU241" i="1"/>
  <c r="BU240" i="1"/>
  <c r="AO240" i="1"/>
  <c r="BU239" i="1"/>
  <c r="BU238" i="1"/>
  <c r="BU237" i="1"/>
  <c r="BU236" i="1"/>
  <c r="AO236" i="1"/>
  <c r="BU235" i="1"/>
  <c r="BU234" i="1"/>
  <c r="BU233" i="1"/>
  <c r="BU232" i="1"/>
  <c r="BU231" i="1"/>
  <c r="BU230" i="1"/>
  <c r="BU229" i="1"/>
  <c r="BU228" i="1"/>
  <c r="BU227" i="1"/>
  <c r="BU226" i="1"/>
  <c r="BU225" i="1"/>
  <c r="BU224" i="1"/>
  <c r="BU223" i="1"/>
  <c r="BU222" i="1"/>
  <c r="BU221" i="1"/>
  <c r="AO233" i="1" l="1"/>
  <c r="AO235" i="1"/>
  <c r="AO274" i="1"/>
  <c r="AO237" i="1"/>
  <c r="AO239" i="1"/>
  <c r="AO241" i="1"/>
  <c r="AO226" i="1"/>
  <c r="AO228" i="1"/>
  <c r="AO230" i="1"/>
  <c r="AO232" i="1"/>
  <c r="AO242" i="1"/>
  <c r="AO244" i="1"/>
  <c r="AO246" i="1"/>
  <c r="AO273" i="1"/>
  <c r="AO271" i="1"/>
  <c r="AO269" i="1"/>
  <c r="AO267" i="1"/>
  <c r="AO265" i="1"/>
  <c r="AO263" i="1"/>
  <c r="AO261" i="1"/>
  <c r="AO258" i="1"/>
  <c r="AO248" i="1"/>
  <c r="AO221" i="1"/>
  <c r="AO223" i="1"/>
  <c r="AO225" i="1"/>
  <c r="AO227" i="1"/>
  <c r="AO229" i="1"/>
  <c r="AO231" i="1"/>
  <c r="AO238" i="1"/>
  <c r="AO247" i="1"/>
  <c r="AO272" i="1"/>
  <c r="AO270" i="1"/>
  <c r="AO268" i="1"/>
  <c r="AO266" i="1"/>
  <c r="AO264" i="1"/>
  <c r="AO262" i="1"/>
  <c r="AO260" i="1"/>
  <c r="AO222" i="1"/>
  <c r="AO224" i="1"/>
  <c r="AO234" i="1"/>
  <c r="BU219" i="1"/>
  <c r="BU218" i="1"/>
  <c r="BU217" i="1"/>
  <c r="BU216" i="1"/>
  <c r="BU215" i="1"/>
  <c r="BU214" i="1"/>
  <c r="BU213" i="1"/>
  <c r="AO213" i="1"/>
  <c r="BU212" i="1"/>
  <c r="BU211" i="1"/>
  <c r="BU209" i="1"/>
  <c r="BU208" i="1"/>
  <c r="BU207" i="1"/>
  <c r="BU206" i="1"/>
  <c r="BU205" i="1"/>
  <c r="BU204" i="1"/>
  <c r="BU203" i="1"/>
  <c r="BU202" i="1"/>
  <c r="BU201" i="1"/>
  <c r="BU200" i="1"/>
  <c r="AO200" i="1"/>
  <c r="BU199" i="1"/>
  <c r="BU198" i="1"/>
  <c r="BU197" i="1"/>
  <c r="BU196" i="1"/>
  <c r="BU195" i="1"/>
  <c r="BU194" i="1"/>
  <c r="BU193" i="1"/>
  <c r="AO194" i="1" l="1"/>
  <c r="AO196" i="1"/>
  <c r="AO198" i="1"/>
  <c r="AO202" i="1"/>
  <c r="AO204" i="1"/>
  <c r="AO206" i="1"/>
  <c r="AO208" i="1"/>
  <c r="AO211" i="1"/>
  <c r="AO212" i="1"/>
  <c r="AO214" i="1"/>
  <c r="AO216" i="1"/>
  <c r="AO218" i="1"/>
  <c r="AO193" i="1"/>
  <c r="AO195" i="1"/>
  <c r="AO197" i="1"/>
  <c r="AO199" i="1"/>
  <c r="AO201" i="1"/>
  <c r="AO203" i="1"/>
  <c r="AO205" i="1"/>
  <c r="AO207" i="1"/>
  <c r="AO209" i="1"/>
  <c r="AO215" i="1"/>
  <c r="AO217" i="1"/>
  <c r="AO219" i="1"/>
  <c r="BU192" i="1"/>
  <c r="BU191" i="1"/>
  <c r="BU190" i="1"/>
  <c r="AO190" i="1"/>
  <c r="BU189" i="1"/>
  <c r="AO189" i="1"/>
  <c r="BU188" i="1"/>
  <c r="BU187" i="1"/>
  <c r="BU186" i="1"/>
  <c r="BU185" i="1"/>
  <c r="BU184" i="1"/>
  <c r="BU181" i="1"/>
  <c r="BU180" i="1"/>
  <c r="BU179" i="1"/>
  <c r="BU178" i="1"/>
  <c r="BU177" i="1"/>
  <c r="BU176" i="1"/>
  <c r="BU175" i="1"/>
  <c r="BU174" i="1"/>
  <c r="BU173" i="1"/>
  <c r="BU172" i="1"/>
  <c r="BU171" i="1"/>
  <c r="AO171" i="1"/>
  <c r="BU170" i="1"/>
  <c r="BU169" i="1"/>
  <c r="BU168" i="1"/>
  <c r="BU167" i="1"/>
  <c r="BU166" i="1"/>
  <c r="BU165" i="1"/>
  <c r="AO165" i="1"/>
  <c r="BU164" i="1"/>
  <c r="BU163" i="1"/>
  <c r="BU162" i="1"/>
  <c r="BU161" i="1"/>
  <c r="AO170" i="1" l="1"/>
  <c r="AO162" i="1"/>
  <c r="AO164" i="1"/>
  <c r="AO166" i="1"/>
  <c r="AO168" i="1"/>
  <c r="AO173" i="1"/>
  <c r="AO175" i="1"/>
  <c r="AO177" i="1"/>
  <c r="AO179" i="1"/>
  <c r="AO181" i="1"/>
  <c r="AO185" i="1"/>
  <c r="AO187" i="1"/>
  <c r="AO192" i="1"/>
  <c r="AO161" i="1"/>
  <c r="AO163" i="1"/>
  <c r="AO167" i="1"/>
  <c r="AO169" i="1"/>
  <c r="AO172" i="1"/>
  <c r="AO174" i="1"/>
  <c r="AO176" i="1"/>
  <c r="AO178" i="1"/>
  <c r="AO180" i="1"/>
  <c r="AO184" i="1"/>
  <c r="AO186" i="1"/>
  <c r="AO188" i="1"/>
  <c r="AO191" i="1"/>
  <c r="BU160" i="1"/>
  <c r="BU159" i="1"/>
  <c r="BU158" i="1"/>
  <c r="BU157" i="1"/>
  <c r="BU156" i="1"/>
  <c r="AO156" i="1"/>
  <c r="BU155" i="1"/>
  <c r="BU154" i="1"/>
  <c r="BU153" i="1"/>
  <c r="BU152" i="1"/>
  <c r="AO152" i="1"/>
  <c r="BU151" i="1"/>
  <c r="BU150" i="1"/>
  <c r="BU149" i="1"/>
  <c r="BU148" i="1"/>
  <c r="BU147" i="1"/>
  <c r="BU146" i="1"/>
  <c r="AO146" i="1"/>
  <c r="BU145" i="1"/>
  <c r="BU144" i="1"/>
  <c r="BU143" i="1"/>
  <c r="BU142" i="1"/>
  <c r="BU141" i="1"/>
  <c r="BU140" i="1"/>
  <c r="BU139" i="1"/>
  <c r="BU138" i="1"/>
  <c r="AO138" i="1"/>
  <c r="BU137" i="1"/>
  <c r="AO137" i="1"/>
  <c r="BU136" i="1"/>
  <c r="AO136" i="1"/>
  <c r="BU135" i="1"/>
  <c r="BU134" i="1"/>
  <c r="BU133" i="1"/>
  <c r="BU132" i="1"/>
  <c r="BU131" i="1"/>
  <c r="BU130" i="1"/>
  <c r="BU129" i="1"/>
  <c r="BU128" i="1"/>
  <c r="AO128" i="1"/>
  <c r="BU127" i="1"/>
  <c r="BU126" i="1"/>
  <c r="BU125" i="1"/>
  <c r="BU124" i="1"/>
  <c r="BU123" i="1"/>
  <c r="BU122" i="1"/>
  <c r="AO122" i="1"/>
  <c r="BU121" i="1"/>
  <c r="BU120" i="1"/>
  <c r="BU119" i="1"/>
  <c r="AO119" i="1"/>
  <c r="JF118" i="1"/>
  <c r="BU118" i="1"/>
  <c r="BU117" i="1"/>
  <c r="BU116" i="1"/>
  <c r="JF115" i="1"/>
  <c r="BU115" i="1"/>
  <c r="JF114" i="1"/>
  <c r="BU114" i="1"/>
  <c r="JF108" i="1"/>
  <c r="JF109" i="1"/>
  <c r="JF110" i="1"/>
  <c r="JF111" i="1"/>
  <c r="JF112" i="1"/>
  <c r="JF113" i="1"/>
  <c r="BU113" i="1"/>
  <c r="AO113" i="1"/>
  <c r="BU112" i="1"/>
  <c r="AO141" i="1" l="1"/>
  <c r="AO117" i="1"/>
  <c r="AO124" i="1"/>
  <c r="AO139" i="1"/>
  <c r="AO125" i="1"/>
  <c r="AO127" i="1"/>
  <c r="AO126" i="1"/>
  <c r="AO129" i="1"/>
  <c r="AO131" i="1"/>
  <c r="AO133" i="1"/>
  <c r="AO135" i="1"/>
  <c r="AO145" i="1"/>
  <c r="AO151" i="1"/>
  <c r="AO153" i="1"/>
  <c r="AO155" i="1"/>
  <c r="AO157" i="1"/>
  <c r="AO159" i="1"/>
  <c r="AO142" i="1"/>
  <c r="AO143" i="1"/>
  <c r="AO148" i="1"/>
  <c r="AO150" i="1"/>
  <c r="AO112" i="1"/>
  <c r="AO114" i="1"/>
  <c r="AO115" i="1"/>
  <c r="AO116" i="1"/>
  <c r="AO118" i="1"/>
  <c r="AO120" i="1"/>
  <c r="AO121" i="1"/>
  <c r="AO123" i="1"/>
  <c r="AO130" i="1"/>
  <c r="AO132" i="1"/>
  <c r="AO134" i="1"/>
  <c r="AO140" i="1"/>
  <c r="AO144" i="1"/>
  <c r="AO147" i="1"/>
  <c r="AO149" i="1"/>
  <c r="AO154" i="1"/>
  <c r="AO158" i="1"/>
  <c r="AO160" i="1"/>
  <c r="BU111" i="1"/>
  <c r="BU110" i="1"/>
  <c r="BU109" i="1"/>
  <c r="BU108" i="1"/>
  <c r="JF107" i="1"/>
  <c r="BU107" i="1"/>
  <c r="JF106" i="1"/>
  <c r="BU106" i="1"/>
  <c r="JF105" i="1"/>
  <c r="AO106" i="1" l="1"/>
  <c r="AO107" i="1"/>
  <c r="AO108" i="1"/>
  <c r="AO110" i="1"/>
  <c r="AO109" i="1"/>
  <c r="AO111" i="1"/>
  <c r="BU105" i="1"/>
  <c r="JF104" i="1"/>
  <c r="BU104" i="1"/>
  <c r="AO104" i="1"/>
  <c r="JF102" i="1"/>
  <c r="JF103" i="1"/>
  <c r="BU103" i="1"/>
  <c r="BU102" i="1"/>
  <c r="JF101" i="1"/>
  <c r="BU101" i="1"/>
  <c r="BU100" i="1"/>
  <c r="AO100" i="1"/>
  <c r="BU99" i="1"/>
  <c r="BU98" i="1"/>
  <c r="BU97" i="1"/>
  <c r="BU96" i="1"/>
  <c r="BU95" i="1"/>
  <c r="AO103" i="1" l="1"/>
  <c r="AO105" i="1"/>
  <c r="AO102" i="1"/>
  <c r="AO101" i="1"/>
  <c r="AO99" i="1"/>
  <c r="AO98" i="1"/>
  <c r="AO97" i="1"/>
  <c r="AO96" i="1"/>
  <c r="AO95" i="1"/>
  <c r="BU94" i="1" l="1"/>
  <c r="BU93" i="1"/>
  <c r="AN93" i="1"/>
  <c r="AO94" i="1" l="1"/>
  <c r="AO93" i="1"/>
  <c r="JF90" i="1"/>
  <c r="JF92" i="1"/>
  <c r="BU92" i="1" l="1"/>
  <c r="AN92" i="1"/>
  <c r="AO92" i="1" s="1"/>
  <c r="BU91" i="1"/>
  <c r="AN91" i="1"/>
  <c r="AO91" i="1" s="1"/>
  <c r="BU90" i="1"/>
  <c r="AN90" i="1"/>
  <c r="AO90" i="1" s="1"/>
  <c r="JF89" i="1" l="1"/>
  <c r="BU89" i="1" l="1"/>
  <c r="AN89" i="1"/>
  <c r="AO89" i="1" s="1"/>
  <c r="JL87" i="1" l="1"/>
  <c r="JL88" i="1"/>
  <c r="JF88" i="1"/>
  <c r="BU88" i="1"/>
  <c r="AN88" i="1"/>
  <c r="AH87" i="1"/>
  <c r="AH88" i="1"/>
  <c r="AO88" i="1" s="1"/>
  <c r="JF87" i="1" l="1"/>
  <c r="GE87" i="1"/>
  <c r="BU87" i="1"/>
  <c r="AN87" i="1" l="1"/>
  <c r="AO87" i="1" s="1"/>
  <c r="BU83" i="1" l="1"/>
  <c r="GE79" i="1"/>
  <c r="GE80" i="1"/>
  <c r="GE81" i="1"/>
  <c r="GE82" i="1"/>
  <c r="GE83" i="1"/>
  <c r="GE84" i="1"/>
  <c r="GE85" i="1"/>
  <c r="GE86" i="1"/>
  <c r="GE78" i="1"/>
  <c r="JF79" i="1" l="1"/>
  <c r="JF80" i="1"/>
  <c r="JF81" i="1"/>
  <c r="JF82" i="1"/>
  <c r="JF83" i="1"/>
  <c r="JF84" i="1"/>
  <c r="JF85" i="1"/>
  <c r="JF86" i="1"/>
  <c r="JF78" i="1"/>
  <c r="BU78" i="1"/>
  <c r="BU73" i="1"/>
  <c r="BU72" i="1"/>
  <c r="BU74" i="1"/>
  <c r="BU75" i="1"/>
  <c r="BU76" i="1"/>
  <c r="BU77" i="1"/>
  <c r="BU79" i="1"/>
  <c r="BU80" i="1"/>
  <c r="BU81" i="1"/>
  <c r="BU82" i="1"/>
  <c r="BU84" i="1"/>
  <c r="BU85" i="1"/>
  <c r="BU86" i="1"/>
  <c r="BU70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70" i="1"/>
  <c r="AH72" i="1"/>
  <c r="AH73" i="1"/>
  <c r="AH74" i="1"/>
  <c r="AH75" i="1"/>
  <c r="AO75" i="1" s="1"/>
  <c r="AH76" i="1"/>
  <c r="AO76" i="1" s="1"/>
  <c r="AH77" i="1"/>
  <c r="AO77" i="1" s="1"/>
  <c r="AH78" i="1"/>
  <c r="AO78" i="1" s="1"/>
  <c r="AH79" i="1"/>
  <c r="AO79" i="1" s="1"/>
  <c r="AH80" i="1"/>
  <c r="AO80" i="1" s="1"/>
  <c r="AH81" i="1"/>
  <c r="AH82" i="1"/>
  <c r="AO82" i="1" s="1"/>
  <c r="AH83" i="1"/>
  <c r="AO83" i="1" s="1"/>
  <c r="AH84" i="1"/>
  <c r="AO84" i="1" s="1"/>
  <c r="AH85" i="1"/>
  <c r="AO85" i="1" s="1"/>
  <c r="AH86" i="1"/>
  <c r="AO86" i="1" s="1"/>
  <c r="AH70" i="1"/>
  <c r="AH69" i="1"/>
  <c r="AO73" i="1" l="1"/>
  <c r="AO72" i="1"/>
  <c r="AO81" i="1"/>
  <c r="AO74" i="1"/>
  <c r="AN67" i="1" l="1"/>
  <c r="AN68" i="1"/>
  <c r="AN69" i="1"/>
  <c r="AN66" i="1"/>
  <c r="AH67" i="1"/>
  <c r="AH68" i="1"/>
  <c r="AO68" i="1" s="1"/>
  <c r="AO69" i="1"/>
  <c r="AO70" i="1"/>
  <c r="AH66" i="1"/>
  <c r="AO66" i="1" l="1"/>
  <c r="AO67" i="1"/>
  <c r="BU66" i="1"/>
  <c r="AN64" i="1" l="1"/>
  <c r="AN65" i="1"/>
  <c r="AN63" i="1"/>
  <c r="AH65" i="1"/>
  <c r="AH64" i="1"/>
  <c r="AO64" i="1" s="1"/>
  <c r="AO65" i="1" l="1"/>
  <c r="JL62" i="1"/>
  <c r="JL63" i="1"/>
  <c r="JL64" i="1"/>
  <c r="JL65" i="1"/>
  <c r="JL66" i="1"/>
  <c r="JL67" i="1"/>
  <c r="JL68" i="1"/>
  <c r="JL69" i="1"/>
  <c r="JL70" i="1"/>
  <c r="JL72" i="1"/>
  <c r="JL73" i="1"/>
  <c r="JL74" i="1"/>
  <c r="JL75" i="1"/>
  <c r="JL76" i="1"/>
  <c r="JL77" i="1"/>
  <c r="JL78" i="1"/>
  <c r="JL79" i="1"/>
  <c r="JL80" i="1"/>
  <c r="JL81" i="1"/>
  <c r="JL82" i="1"/>
  <c r="JL83" i="1"/>
  <c r="JL84" i="1"/>
  <c r="JL85" i="1"/>
  <c r="JL86" i="1"/>
  <c r="JL61" i="1"/>
  <c r="BU61" i="1"/>
  <c r="BU60" i="1"/>
  <c r="BU62" i="1"/>
  <c r="BU63" i="1"/>
  <c r="BU64" i="1"/>
  <c r="BU65" i="1"/>
  <c r="BU67" i="1"/>
  <c r="BU68" i="1"/>
  <c r="BU69" i="1"/>
  <c r="BU59" i="1"/>
  <c r="BU58" i="1"/>
  <c r="BU57" i="1"/>
  <c r="GK58" i="1"/>
  <c r="GK59" i="1"/>
  <c r="GK60" i="1"/>
  <c r="GK61" i="1"/>
  <c r="GK62" i="1"/>
  <c r="GK63" i="1"/>
  <c r="GK64" i="1"/>
  <c r="GK65" i="1"/>
  <c r="GK66" i="1"/>
  <c r="GK67" i="1"/>
  <c r="GK68" i="1"/>
  <c r="GK69" i="1"/>
  <c r="GK70" i="1"/>
  <c r="GK57" i="1"/>
  <c r="BU56" i="1"/>
  <c r="BU55" i="1"/>
  <c r="BU54" i="1"/>
  <c r="BU53" i="1"/>
  <c r="BU42" i="1" l="1"/>
  <c r="BU38" i="1" l="1"/>
  <c r="BU37" i="1"/>
  <c r="GE47" i="1"/>
  <c r="GE48" i="1"/>
  <c r="GE49" i="1"/>
  <c r="GE50" i="1"/>
  <c r="GE51" i="1"/>
  <c r="GE52" i="1"/>
  <c r="GE53" i="1"/>
  <c r="GE54" i="1"/>
  <c r="GE55" i="1"/>
  <c r="GE56" i="1"/>
  <c r="GE57" i="1"/>
  <c r="GE58" i="1"/>
  <c r="GE59" i="1"/>
  <c r="GE60" i="1"/>
  <c r="GE61" i="1"/>
  <c r="GE62" i="1"/>
  <c r="GE63" i="1"/>
  <c r="GE64" i="1"/>
  <c r="GE65" i="1"/>
  <c r="GE66" i="1"/>
  <c r="GE67" i="1"/>
  <c r="GE68" i="1"/>
  <c r="GE69" i="1"/>
  <c r="GE70" i="1"/>
  <c r="GE72" i="1"/>
  <c r="GE73" i="1"/>
  <c r="GE74" i="1"/>
  <c r="GE75" i="1"/>
  <c r="GE76" i="1"/>
  <c r="GE77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34" i="1"/>
  <c r="JF34" i="1"/>
  <c r="JF35" i="1"/>
  <c r="JF36" i="1"/>
  <c r="JF37" i="1"/>
  <c r="JF38" i="1"/>
  <c r="JF39" i="1"/>
  <c r="JF40" i="1"/>
  <c r="JF41" i="1"/>
  <c r="JF42" i="1"/>
  <c r="JF43" i="1"/>
  <c r="JF44" i="1"/>
  <c r="JF45" i="1"/>
  <c r="JF46" i="1"/>
  <c r="JF47" i="1"/>
  <c r="JF48" i="1"/>
  <c r="JF49" i="1"/>
  <c r="JF50" i="1"/>
  <c r="JF51" i="1"/>
  <c r="JF52" i="1"/>
  <c r="JF53" i="1"/>
  <c r="JF54" i="1"/>
  <c r="JF55" i="1"/>
  <c r="JF56" i="1"/>
  <c r="JF57" i="1"/>
  <c r="JF58" i="1"/>
  <c r="JF59" i="1"/>
  <c r="JF60" i="1"/>
  <c r="JF61" i="1"/>
  <c r="JF62" i="1"/>
  <c r="JF63" i="1"/>
  <c r="JF64" i="1"/>
  <c r="JF65" i="1"/>
  <c r="JF66" i="1"/>
  <c r="JF67" i="1"/>
  <c r="JF68" i="1"/>
  <c r="JF69" i="1"/>
  <c r="JF70" i="1"/>
  <c r="JF72" i="1"/>
  <c r="JF73" i="1"/>
  <c r="JF75" i="1"/>
  <c r="JF76" i="1"/>
  <c r="JF77" i="1"/>
  <c r="JF33" i="1"/>
  <c r="BU33" i="1"/>
  <c r="BU34" i="1"/>
  <c r="BU35" i="1"/>
  <c r="BU36" i="1"/>
  <c r="BU39" i="1"/>
  <c r="BU40" i="1"/>
  <c r="BU41" i="1"/>
  <c r="BU43" i="1"/>
  <c r="BU44" i="1"/>
  <c r="BU45" i="1"/>
  <c r="BU46" i="1"/>
  <c r="BU47" i="1"/>
  <c r="BU48" i="1"/>
  <c r="BU49" i="1"/>
  <c r="BU50" i="1"/>
  <c r="BU51" i="1"/>
  <c r="BU52" i="1"/>
  <c r="BU32" i="1"/>
  <c r="AN33" i="1" l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H33" i="1"/>
  <c r="AO33" i="1" s="1"/>
  <c r="AH34" i="1"/>
  <c r="AO34" i="1" s="1"/>
  <c r="AH35" i="1"/>
  <c r="AO35" i="1" s="1"/>
  <c r="AH36" i="1"/>
  <c r="AO36" i="1" s="1"/>
  <c r="AH37" i="1"/>
  <c r="AO37" i="1" s="1"/>
  <c r="AH38" i="1"/>
  <c r="AO38" i="1" s="1"/>
  <c r="AH39" i="1"/>
  <c r="AO39" i="1" s="1"/>
  <c r="AH40" i="1"/>
  <c r="AO40" i="1" s="1"/>
  <c r="AH41" i="1"/>
  <c r="AO41" i="1" s="1"/>
  <c r="AH42" i="1"/>
  <c r="AO42" i="1" s="1"/>
  <c r="AH43" i="1"/>
  <c r="AO43" i="1" s="1"/>
  <c r="AH44" i="1"/>
  <c r="AO44" i="1" s="1"/>
  <c r="AH45" i="1"/>
  <c r="AO45" i="1" s="1"/>
  <c r="AH46" i="1"/>
  <c r="AO46" i="1" s="1"/>
  <c r="AH47" i="1"/>
  <c r="AO47" i="1" s="1"/>
  <c r="AH48" i="1"/>
  <c r="AO48" i="1" s="1"/>
  <c r="AH49" i="1"/>
  <c r="AO49" i="1" s="1"/>
  <c r="AH50" i="1"/>
  <c r="AO50" i="1" s="1"/>
  <c r="AH51" i="1"/>
  <c r="AO51" i="1" s="1"/>
  <c r="AH52" i="1"/>
  <c r="AO52" i="1" s="1"/>
  <c r="AH53" i="1"/>
  <c r="AO53" i="1" s="1"/>
  <c r="AH54" i="1"/>
  <c r="AO54" i="1" s="1"/>
  <c r="AH55" i="1"/>
  <c r="AO55" i="1" s="1"/>
  <c r="AH56" i="1"/>
  <c r="AO56" i="1" s="1"/>
  <c r="AH57" i="1"/>
  <c r="AO57" i="1" s="1"/>
  <c r="AH58" i="1"/>
  <c r="AH59" i="1"/>
  <c r="AO59" i="1" s="1"/>
  <c r="AH60" i="1"/>
  <c r="AO60" i="1" s="1"/>
  <c r="AH61" i="1"/>
  <c r="AO61" i="1" s="1"/>
  <c r="AH62" i="1"/>
  <c r="AO62" i="1" s="1"/>
  <c r="AH63" i="1"/>
  <c r="AO63" i="1" s="1"/>
  <c r="AN32" i="1"/>
  <c r="AH32" i="1"/>
  <c r="AO58" i="1" l="1"/>
  <c r="AO32" i="1"/>
  <c r="BU30" i="1"/>
  <c r="BU25" i="1"/>
  <c r="GE21" i="1"/>
  <c r="GE22" i="1"/>
  <c r="GE23" i="1"/>
  <c r="GE24" i="1"/>
  <c r="GE25" i="1"/>
  <c r="GE26" i="1"/>
  <c r="GE27" i="1"/>
  <c r="GE28" i="1"/>
  <c r="GE29" i="1"/>
  <c r="GE30" i="1"/>
  <c r="AN21" i="1"/>
  <c r="AN22" i="1"/>
  <c r="AN23" i="1"/>
  <c r="AN24" i="1"/>
  <c r="AN25" i="1"/>
  <c r="AN26" i="1"/>
  <c r="AN27" i="1"/>
  <c r="AN28" i="1"/>
  <c r="AN29" i="1"/>
  <c r="AN30" i="1"/>
  <c r="JF19" i="1"/>
  <c r="JF20" i="1"/>
  <c r="JF21" i="1"/>
  <c r="JF22" i="1"/>
  <c r="JF23" i="1"/>
  <c r="JF24" i="1"/>
  <c r="JF25" i="1"/>
  <c r="JF26" i="1"/>
  <c r="JF27" i="1"/>
  <c r="JF28" i="1"/>
  <c r="JF29" i="1"/>
  <c r="JF30" i="1"/>
  <c r="BU23" i="1"/>
  <c r="BU24" i="1"/>
  <c r="BU26" i="1"/>
  <c r="BU27" i="1"/>
  <c r="BU28" i="1"/>
  <c r="BU29" i="1"/>
  <c r="BU22" i="1"/>
  <c r="AH24" i="1"/>
  <c r="AH25" i="1"/>
  <c r="AH26" i="1"/>
  <c r="AH27" i="1"/>
  <c r="AH28" i="1"/>
  <c r="AH29" i="1"/>
  <c r="AH30" i="1"/>
  <c r="AH20" i="1"/>
  <c r="AH21" i="1"/>
  <c r="AH22" i="1"/>
  <c r="AH23" i="1"/>
  <c r="AO23" i="1" l="1"/>
  <c r="AO24" i="1"/>
  <c r="AO25" i="1"/>
  <c r="AO30" i="1"/>
  <c r="AO28" i="1"/>
  <c r="AO22" i="1"/>
  <c r="AO29" i="1"/>
  <c r="AO27" i="1"/>
  <c r="AO26" i="1"/>
  <c r="AH17" i="1"/>
  <c r="BU19" i="1"/>
  <c r="AH18" i="1"/>
  <c r="AN18" i="1"/>
  <c r="BU17" i="1"/>
  <c r="JF16" i="1"/>
  <c r="JF17" i="1"/>
  <c r="JF18" i="1"/>
  <c r="GE16" i="1"/>
  <c r="GE17" i="1"/>
  <c r="GE18" i="1"/>
  <c r="GE19" i="1"/>
  <c r="GE20" i="1"/>
  <c r="BU16" i="1"/>
  <c r="BU18" i="1"/>
  <c r="BU20" i="1"/>
  <c r="BU21" i="1"/>
  <c r="BU15" i="1"/>
  <c r="AO18" i="1" l="1"/>
  <c r="JL15" i="1" l="1"/>
  <c r="JL16" i="1"/>
  <c r="JL17" i="1"/>
  <c r="JL18" i="1"/>
  <c r="JL19" i="1"/>
  <c r="JL20" i="1"/>
  <c r="JL21" i="1"/>
  <c r="JL22" i="1"/>
  <c r="JL14" i="1"/>
  <c r="BU13" i="1"/>
  <c r="BU14" i="1"/>
  <c r="BU12" i="1"/>
  <c r="AN15" i="1"/>
  <c r="AH15" i="1"/>
  <c r="AN14" i="1"/>
  <c r="AH14" i="1"/>
  <c r="AN13" i="1"/>
  <c r="AH13" i="1"/>
  <c r="AO13" i="1" l="1"/>
  <c r="AO14" i="1"/>
  <c r="AO15" i="1"/>
  <c r="AH16" i="1"/>
  <c r="AH19" i="1"/>
  <c r="AN16" i="1"/>
  <c r="AN20" i="1"/>
  <c r="AN19" i="1"/>
  <c r="AN17" i="1"/>
  <c r="AO17" i="1" s="1"/>
  <c r="AO21" i="1" l="1"/>
  <c r="AO20" i="1"/>
  <c r="AO19" i="1"/>
  <c r="AO16" i="1"/>
  <c r="JF9" i="1"/>
  <c r="JF10" i="1"/>
  <c r="JF11" i="1"/>
  <c r="JF12" i="1"/>
  <c r="JF13" i="1"/>
  <c r="JF14" i="1"/>
  <c r="JF15" i="1"/>
  <c r="JF8" i="1"/>
  <c r="SG5" i="1"/>
  <c r="GE5" i="1"/>
  <c r="GE6" i="1"/>
  <c r="GE7" i="1"/>
  <c r="GE8" i="1"/>
  <c r="GE9" i="1"/>
  <c r="GE10" i="1"/>
  <c r="GE11" i="1"/>
  <c r="GE12" i="1"/>
  <c r="GE13" i="1"/>
  <c r="GE14" i="1"/>
  <c r="GE15" i="1"/>
  <c r="GE4" i="1"/>
  <c r="BU4" i="1"/>
  <c r="BU5" i="1"/>
  <c r="BU6" i="1"/>
  <c r="BU7" i="1"/>
  <c r="BU8" i="1"/>
  <c r="BU9" i="1"/>
  <c r="BU10" i="1"/>
  <c r="BU11" i="1"/>
  <c r="AN5" i="1" l="1"/>
  <c r="AN6" i="1"/>
  <c r="AN7" i="1"/>
  <c r="AN8" i="1"/>
  <c r="AN9" i="1"/>
  <c r="AN10" i="1"/>
  <c r="AN11" i="1"/>
  <c r="AN12" i="1"/>
  <c r="AH5" i="1"/>
  <c r="AO5" i="1" s="1"/>
  <c r="AH6" i="1"/>
  <c r="AH7" i="1"/>
  <c r="AO7" i="1" s="1"/>
  <c r="AH8" i="1"/>
  <c r="AH9" i="1"/>
  <c r="AH10" i="1"/>
  <c r="AH11" i="1"/>
  <c r="AH12" i="1"/>
  <c r="AN4" i="1"/>
  <c r="AH4" i="1"/>
  <c r="AO12" i="1" l="1"/>
  <c r="AO10" i="1"/>
  <c r="AO8" i="1"/>
  <c r="AO11" i="1"/>
  <c r="AO9" i="1"/>
  <c r="AO4" i="1"/>
  <c r="AO6" i="1"/>
</calcChain>
</file>

<file path=xl/sharedStrings.xml><?xml version="1.0" encoding="utf-8"?>
<sst xmlns="http://schemas.openxmlformats.org/spreadsheetml/2006/main" count="15420" uniqueCount="1034">
  <si>
    <t>DATOS GENERALES</t>
  </si>
  <si>
    <t>SITUACIÓN ECONOMICA</t>
  </si>
  <si>
    <t>Crianza de Ganado Alpaquero</t>
  </si>
  <si>
    <t>Esquila de Alpacas y Comercialización de la Fibra</t>
  </si>
  <si>
    <t>Manejo Reproductivo</t>
  </si>
  <si>
    <t>CRIANZA DE GANADO VACUNO</t>
  </si>
  <si>
    <t>Producción lactea</t>
  </si>
  <si>
    <t>Consumo y comercialización Lactea</t>
  </si>
  <si>
    <t>Crianza de ovinos</t>
  </si>
  <si>
    <t>Crianza de cuyes</t>
  </si>
  <si>
    <t>Saca y manejo técnico en cuyes</t>
  </si>
  <si>
    <t>MANEJO DE PASTURAS Y TENENCIA DE TIERRA</t>
  </si>
  <si>
    <t xml:space="preserve">Carga Animal </t>
  </si>
  <si>
    <t>Rotacion de canchas y dormideros</t>
  </si>
  <si>
    <t>¿Cuántos animales  tiene?</t>
  </si>
  <si>
    <t>Asistencia Técnica</t>
  </si>
  <si>
    <t xml:space="preserve">COBERTURA DE PROGRAMAS SOCIALES </t>
  </si>
  <si>
    <t>ACCESO AL CREDITO</t>
  </si>
  <si>
    <t>N° integrantes- Familia</t>
  </si>
  <si>
    <t>N° integrantes/familia/permanecen</t>
  </si>
  <si>
    <t>Actividad economica de la familia</t>
  </si>
  <si>
    <t>Especies de ganado que posee</t>
  </si>
  <si>
    <t>Raza Suri</t>
  </si>
  <si>
    <t>Raza Huacaya</t>
  </si>
  <si>
    <t>Sanidad</t>
  </si>
  <si>
    <t>Costo de Comercialización peso Vivo</t>
  </si>
  <si>
    <t>Peso vivo (Kg) del animal por categoria</t>
  </si>
  <si>
    <t>Tipo de esquila</t>
  </si>
  <si>
    <t>Cada Cuanto tiempo realiza la Esquila</t>
  </si>
  <si>
    <t>Costo /1 libra de fibra</t>
  </si>
  <si>
    <t>Lugar de venta</t>
  </si>
  <si>
    <t>Transformación de carne</t>
  </si>
  <si>
    <t>¿Realizas artesania con la fibra?</t>
  </si>
  <si>
    <t>Artesania o prenda/costo (S/.)</t>
  </si>
  <si>
    <t>Lugar de Venta</t>
  </si>
  <si>
    <t>Empadre</t>
  </si>
  <si>
    <t>Edad reproductiva</t>
  </si>
  <si>
    <t xml:space="preserve">Vida Util </t>
  </si>
  <si>
    <t>Remplazo de reproductores</t>
  </si>
  <si>
    <t>Obtención de los reproductores</t>
  </si>
  <si>
    <t>N° crias logradas promedio total Hato</t>
  </si>
  <si>
    <t>Mortalidad/crias promedios total hato</t>
  </si>
  <si>
    <t>Causas de mortalidad en crias</t>
  </si>
  <si>
    <t>Enfermedades</t>
  </si>
  <si>
    <t>Ganado criollo</t>
  </si>
  <si>
    <t>Ganado Cruzado</t>
  </si>
  <si>
    <t>Peso vivo del animal por categoria</t>
  </si>
  <si>
    <t>Promedio/Produc. Lactea</t>
  </si>
  <si>
    <t>Derivados Lacteos</t>
  </si>
  <si>
    <t>Consumo familiar</t>
  </si>
  <si>
    <t>Para venta</t>
  </si>
  <si>
    <t>Manejo reproductivo</t>
  </si>
  <si>
    <t>Vida Util</t>
  </si>
  <si>
    <t>Ovino criollo</t>
  </si>
  <si>
    <t>Ovino  Cruzado</t>
  </si>
  <si>
    <t>Cuyes criollo</t>
  </si>
  <si>
    <t>Cuyes cruzados</t>
  </si>
  <si>
    <t>Realiza manejo tecnico</t>
  </si>
  <si>
    <t>Refrescamiento</t>
  </si>
  <si>
    <t>¿A que edad comienza la reproducción</t>
  </si>
  <si>
    <t xml:space="preserve">Consumo </t>
  </si>
  <si>
    <t>Venta</t>
  </si>
  <si>
    <t>Pastos Naturales</t>
  </si>
  <si>
    <t>Pastos cultivados</t>
  </si>
  <si>
    <t>Tipo de cerco</t>
  </si>
  <si>
    <t>Tipo/fertilizante</t>
  </si>
  <si>
    <t>Tipo de riego</t>
  </si>
  <si>
    <t>Tenencia de tierra</t>
  </si>
  <si>
    <t>Fertilización/Pastizal cada cuanto tiempo realiza</t>
  </si>
  <si>
    <t>Pastos Cultivados (Forrajes)</t>
  </si>
  <si>
    <t>Especie</t>
  </si>
  <si>
    <t xml:space="preserve">En que mes  escasea el forraje </t>
  </si>
  <si>
    <t>Medidas que toman</t>
  </si>
  <si>
    <t>Rotación de canchas</t>
  </si>
  <si>
    <t>Fuentes de agua y ojos de agua</t>
  </si>
  <si>
    <t>Hace 5 años (2010)</t>
  </si>
  <si>
    <t>Past. Cultivados</t>
  </si>
  <si>
    <t>Alimentación</t>
  </si>
  <si>
    <t>Reproducción</t>
  </si>
  <si>
    <t>Equipo</t>
  </si>
  <si>
    <t>Manejo de Registros</t>
  </si>
  <si>
    <t>Mano de obra</t>
  </si>
  <si>
    <t>Credito Pecuario</t>
  </si>
  <si>
    <t>N°</t>
  </si>
  <si>
    <t>Comunidad</t>
  </si>
  <si>
    <t>Anexo/Sector</t>
  </si>
  <si>
    <t>Asociación Alpaquera</t>
  </si>
  <si>
    <t>Cargo que ocupa en la comunidad</t>
  </si>
  <si>
    <t xml:space="preserve">Nombre </t>
  </si>
  <si>
    <t>Edad</t>
  </si>
  <si>
    <t>Sexo</t>
  </si>
  <si>
    <t>Educación</t>
  </si>
  <si>
    <t>Pecuario</t>
  </si>
  <si>
    <t>Agricola</t>
  </si>
  <si>
    <t>Comerc.</t>
  </si>
  <si>
    <t>Mineria</t>
  </si>
  <si>
    <t>Transp.</t>
  </si>
  <si>
    <t>Tienda</t>
  </si>
  <si>
    <t>Municipio</t>
  </si>
  <si>
    <t>Otros</t>
  </si>
  <si>
    <t>Alpacas</t>
  </si>
  <si>
    <t>Llama</t>
  </si>
  <si>
    <t>Ovino</t>
  </si>
  <si>
    <t>Ganado Vacuno</t>
  </si>
  <si>
    <t>Caballos</t>
  </si>
  <si>
    <t>Cerdos</t>
  </si>
  <si>
    <t>Cuyes</t>
  </si>
  <si>
    <t>Aves</t>
  </si>
  <si>
    <t>Otra Esp.</t>
  </si>
  <si>
    <t>Crias Machos/Hembra</t>
  </si>
  <si>
    <t>Tuis Hembras</t>
  </si>
  <si>
    <t>Tuis Machos</t>
  </si>
  <si>
    <t>Alpaca Adulta</t>
  </si>
  <si>
    <t>Macho Reproductor</t>
  </si>
  <si>
    <t>Total</t>
  </si>
  <si>
    <t>Total/Alpacas</t>
  </si>
  <si>
    <t>Golpes Vitaminicos</t>
  </si>
  <si>
    <t>Dosificación</t>
  </si>
  <si>
    <t>Antibioticos</t>
  </si>
  <si>
    <t>Otro Medicamento</t>
  </si>
  <si>
    <t>Observaciones</t>
  </si>
  <si>
    <t>Crias machos/ hembras</t>
  </si>
  <si>
    <t>N° Alpacas/Color</t>
  </si>
  <si>
    <t>N° Alpacas/Blancas</t>
  </si>
  <si>
    <t>Cuchillo</t>
  </si>
  <si>
    <t>Tijera</t>
  </si>
  <si>
    <t>Otro</t>
  </si>
  <si>
    <t>Anual</t>
  </si>
  <si>
    <t>Cada 2 años</t>
  </si>
  <si>
    <t>&gt; 2 años</t>
  </si>
  <si>
    <t>Edad del animal al comenzar la escquila (años)</t>
  </si>
  <si>
    <t>N° campañas obtenidas /alpaca</t>
  </si>
  <si>
    <t>N° Alpacas/esquilada</t>
  </si>
  <si>
    <t>Produc. Fibra Kilos/Alpaca adulto</t>
  </si>
  <si>
    <t>Produc. Fibra Kilos/Alpaca tui</t>
  </si>
  <si>
    <t>Observación peso total hato</t>
  </si>
  <si>
    <t>Huacayo/color</t>
  </si>
  <si>
    <t>Huacayo/Blanco</t>
  </si>
  <si>
    <t>Suri/color</t>
  </si>
  <si>
    <t>Suri/Blanco</t>
  </si>
  <si>
    <t>Cooperativa</t>
  </si>
  <si>
    <t>Intermediarios</t>
  </si>
  <si>
    <t>Distrito</t>
  </si>
  <si>
    <t>Procedencia del comprador</t>
  </si>
  <si>
    <t>Charqui</t>
  </si>
  <si>
    <t>Chalona</t>
  </si>
  <si>
    <t>Si</t>
  </si>
  <si>
    <t>No</t>
  </si>
  <si>
    <t>Costal</t>
  </si>
  <si>
    <t>Costo</t>
  </si>
  <si>
    <t>Manta</t>
  </si>
  <si>
    <t>Chaleco</t>
  </si>
  <si>
    <t>Chompa</t>
  </si>
  <si>
    <t>Chullo</t>
  </si>
  <si>
    <t>Chalina</t>
  </si>
  <si>
    <t>Guantes</t>
  </si>
  <si>
    <t>Frazada</t>
  </si>
  <si>
    <t>otro</t>
  </si>
  <si>
    <t>Cc</t>
  </si>
  <si>
    <t>C</t>
  </si>
  <si>
    <t>I</t>
  </si>
  <si>
    <t>D</t>
  </si>
  <si>
    <t>Controlado</t>
  </si>
  <si>
    <t>No Controlado</t>
  </si>
  <si>
    <t>Macho</t>
  </si>
  <si>
    <t>Hembra</t>
  </si>
  <si>
    <t>2 años</t>
  </si>
  <si>
    <t>Compra</t>
  </si>
  <si>
    <t>Prestamo</t>
  </si>
  <si>
    <t>Zorreado</t>
  </si>
  <si>
    <t>Diarrea</t>
  </si>
  <si>
    <t>Nª alpacas preñadas</t>
  </si>
  <si>
    <t>Bronconeumonia</t>
  </si>
  <si>
    <t>Prevención</t>
  </si>
  <si>
    <t>Tratamiento</t>
  </si>
  <si>
    <t>Como realiza el tratamiento/prevención</t>
  </si>
  <si>
    <t>Sarna</t>
  </si>
  <si>
    <t>Piojera</t>
  </si>
  <si>
    <t>Enterotoxemia</t>
  </si>
  <si>
    <t>Parasitos Gastrointestinales/pulmonares</t>
  </si>
  <si>
    <t>Conjuntivitis</t>
  </si>
  <si>
    <t>Otras enfermedades</t>
  </si>
  <si>
    <t>Quien lo Realiza</t>
  </si>
  <si>
    <t>Costo/anual/sanidad (S/.)</t>
  </si>
  <si>
    <t>N° Perros</t>
  </si>
  <si>
    <t>Dosifica/perro</t>
  </si>
  <si>
    <t>C/d cuanto tiempo</t>
  </si>
  <si>
    <t>Terneros</t>
  </si>
  <si>
    <t>vaquilla/Vaquillona</t>
  </si>
  <si>
    <t>Nª Vacas</t>
  </si>
  <si>
    <t>Torete</t>
  </si>
  <si>
    <t>Toro</t>
  </si>
  <si>
    <t>Nº total</t>
  </si>
  <si>
    <t xml:space="preserve"> Vacas</t>
  </si>
  <si>
    <t>¿A quien comercializa sus vacunos?</t>
  </si>
  <si>
    <t>Vacas/producción</t>
  </si>
  <si>
    <t>¿Cuántos meses produce la vaca (meses)</t>
  </si>
  <si>
    <t>Promedio/ partos</t>
  </si>
  <si>
    <t>Litro/leche/día</t>
  </si>
  <si>
    <t>Litro/leche/hato</t>
  </si>
  <si>
    <t>Queso</t>
  </si>
  <si>
    <t>Yogurt</t>
  </si>
  <si>
    <t>leche</t>
  </si>
  <si>
    <t>queso</t>
  </si>
  <si>
    <t>yogurt</t>
  </si>
  <si>
    <t>M/N</t>
  </si>
  <si>
    <t>I/A</t>
  </si>
  <si>
    <t>Dirigido</t>
  </si>
  <si>
    <t>No dirigido</t>
  </si>
  <si>
    <t>Carbunco sintomatico</t>
  </si>
  <si>
    <t>enfermedades infecciosas</t>
  </si>
  <si>
    <t>Cria machos/hembras</t>
  </si>
  <si>
    <t>Borrega</t>
  </si>
  <si>
    <t>Borrego</t>
  </si>
  <si>
    <t>Ovejas</t>
  </si>
  <si>
    <t>Carneros</t>
  </si>
  <si>
    <t>¿Cuántos ovinos trasquila_anual</t>
  </si>
  <si>
    <t xml:space="preserve"> (Venta) Edad del animal P.V.</t>
  </si>
  <si>
    <t xml:space="preserve">Peso </t>
  </si>
  <si>
    <t>¿Cuántos animales vende anualmente?</t>
  </si>
  <si>
    <t>¿Realiza descole?</t>
  </si>
  <si>
    <t>Neumonia verminosa</t>
  </si>
  <si>
    <t>Distomatitis hepatica</t>
  </si>
  <si>
    <t>Enfermedades infecciosas</t>
  </si>
  <si>
    <t>Gasapos hembra</t>
  </si>
  <si>
    <t>Gasapos machos</t>
  </si>
  <si>
    <t>Hembras</t>
  </si>
  <si>
    <t>Machos</t>
  </si>
  <si>
    <t>&gt; S/10</t>
  </si>
  <si>
    <t>S/.20-30</t>
  </si>
  <si>
    <t>&gt;S/ 30</t>
  </si>
  <si>
    <t>si</t>
  </si>
  <si>
    <t>no</t>
  </si>
  <si>
    <t>mensual</t>
  </si>
  <si>
    <t>Trimestral</t>
  </si>
  <si>
    <t>6 meses</t>
  </si>
  <si>
    <t>&gt; 1 año</t>
  </si>
  <si>
    <t>consume</t>
  </si>
  <si>
    <t>cuantos consume anualmente</t>
  </si>
  <si>
    <t>Vende</t>
  </si>
  <si>
    <t>Peso vivo Gr/Kg cuy al vender</t>
  </si>
  <si>
    <t>Peso_ carcasa_ venta</t>
  </si>
  <si>
    <t>lugar de Venta</t>
  </si>
  <si>
    <t>Neumonia</t>
  </si>
  <si>
    <t>Dermatitis</t>
  </si>
  <si>
    <t>Sallmonella</t>
  </si>
  <si>
    <t>Parasitos Gastrointestinales</t>
  </si>
  <si>
    <t>Linfoadenitis</t>
  </si>
  <si>
    <t>otras enfermedades</t>
  </si>
  <si>
    <t>costo anual</t>
  </si>
  <si>
    <t>Abono organico</t>
  </si>
  <si>
    <t>Inundación</t>
  </si>
  <si>
    <t>Asperción</t>
  </si>
  <si>
    <t>Comunal</t>
  </si>
  <si>
    <t>Individual</t>
  </si>
  <si>
    <t>Titulo</t>
  </si>
  <si>
    <t>Sin titulo</t>
  </si>
  <si>
    <t>Area pastura especifique (pastoreo)</t>
  </si>
  <si>
    <t>Tipo de fertilizante quimico/utiliza</t>
  </si>
  <si>
    <t>Mes</t>
  </si>
  <si>
    <t>3 meses</t>
  </si>
  <si>
    <t>anual</t>
  </si>
  <si>
    <t>&gt; 1-3 año</t>
  </si>
  <si>
    <t>&gt; 3 año</t>
  </si>
  <si>
    <t>Alfalfa</t>
  </si>
  <si>
    <t>Rye grass</t>
  </si>
  <si>
    <t>Avena</t>
  </si>
  <si>
    <t>Cebada</t>
  </si>
  <si>
    <t>Trebol</t>
  </si>
  <si>
    <t>Otra sp</t>
  </si>
  <si>
    <t>Nº Alpaca</t>
  </si>
  <si>
    <t>Area/Pastizal</t>
  </si>
  <si>
    <t>Nª Vacuno</t>
  </si>
  <si>
    <t>Nª Ovinos</t>
  </si>
  <si>
    <t>Agosto</t>
  </si>
  <si>
    <t>Setiembre</t>
  </si>
  <si>
    <t>Noviembre</t>
  </si>
  <si>
    <t>Diciembre</t>
  </si>
  <si>
    <t>Compran forraje</t>
  </si>
  <si>
    <t>Venden animales</t>
  </si>
  <si>
    <t>Tiene forraje</t>
  </si>
  <si>
    <t>Tipo/forraje/tienen</t>
  </si>
  <si>
    <t>Tipo/forraje/compran</t>
  </si>
  <si>
    <t>Realizan rotación de Canchas</t>
  </si>
  <si>
    <t>Cada cuanto tiempo</t>
  </si>
  <si>
    <t>Ahora (2015)</t>
  </si>
  <si>
    <t>Alpaca</t>
  </si>
  <si>
    <t>Vacuno</t>
  </si>
  <si>
    <t>Cuy</t>
  </si>
  <si>
    <t>Instalación</t>
  </si>
  <si>
    <t>Manejo</t>
  </si>
  <si>
    <t>Vacunos</t>
  </si>
  <si>
    <t>Otra Sp</t>
  </si>
  <si>
    <t>Equipo de riego</t>
  </si>
  <si>
    <t>Esquila Mecanica</t>
  </si>
  <si>
    <t>Pastura</t>
  </si>
  <si>
    <t>Reprod.</t>
  </si>
  <si>
    <t>Sanitario</t>
  </si>
  <si>
    <t>Natalidad</t>
  </si>
  <si>
    <t>Mortalidad</t>
  </si>
  <si>
    <t>Comerc. Carne</t>
  </si>
  <si>
    <t>otro registro</t>
  </si>
  <si>
    <t>¿Quienes pastorean y en que epoca?</t>
  </si>
  <si>
    <t>Tipo_mano de obra</t>
  </si>
  <si>
    <t>cantidad</t>
  </si>
  <si>
    <t>Jornal S/. (día)</t>
  </si>
  <si>
    <t>Juntos</t>
  </si>
  <si>
    <t>SIS</t>
  </si>
  <si>
    <t>PEAR</t>
  </si>
  <si>
    <t>Pensión 65</t>
  </si>
  <si>
    <t>Agroideas</t>
  </si>
  <si>
    <t>Procompite</t>
  </si>
  <si>
    <t>No accesde a credito pecuario</t>
  </si>
  <si>
    <t xml:space="preserve">Banco </t>
  </si>
  <si>
    <t>Cooperativa Andes</t>
  </si>
  <si>
    <t>Cajas</t>
  </si>
  <si>
    <t>Cascaña</t>
  </si>
  <si>
    <t>Alpaquero</t>
  </si>
  <si>
    <t>Bernardino Pañiura Chamba</t>
  </si>
  <si>
    <t>M</t>
  </si>
  <si>
    <t>Sin estudio</t>
  </si>
  <si>
    <t>x</t>
  </si>
  <si>
    <t>No tarta</t>
  </si>
  <si>
    <t>7-8 kg</t>
  </si>
  <si>
    <t>No trata</t>
  </si>
  <si>
    <t>Biomont</t>
  </si>
  <si>
    <t>Lider de la comunidad</t>
  </si>
  <si>
    <t>Peso vivo(Kg) del animal por categoria</t>
  </si>
  <si>
    <t>Costo (S/.) de Comercialización peso Vivo</t>
  </si>
  <si>
    <t>¿Cuántas Kilogramos_lana produce_ovino</t>
  </si>
  <si>
    <t>No Trata</t>
  </si>
  <si>
    <t>¿Cuantas Ha tiene?</t>
  </si>
  <si>
    <t>¿Tiene pastos naturales?</t>
  </si>
  <si>
    <t>Madera</t>
  </si>
  <si>
    <t>Piedra</t>
  </si>
  <si>
    <t>Uso de fertilizante</t>
  </si>
  <si>
    <t>2 meses</t>
  </si>
  <si>
    <t>Productor</t>
  </si>
  <si>
    <t>Marcelino Surqusilla Gomez</t>
  </si>
  <si>
    <t>ferias comunales</t>
  </si>
  <si>
    <t>Fibra/Para uso (Kg)</t>
  </si>
  <si>
    <t>Honda</t>
  </si>
  <si>
    <t>Trueque</t>
  </si>
  <si>
    <t>Fiebre</t>
  </si>
  <si>
    <t>Peso al nacer (Kg)</t>
  </si>
  <si>
    <t>Biomizona</t>
  </si>
  <si>
    <t>Biomec</t>
  </si>
  <si>
    <t>No tiene  cura</t>
  </si>
  <si>
    <t>Nª Total</t>
  </si>
  <si>
    <t>Observación</t>
  </si>
  <si>
    <t>Esta en el monte</t>
  </si>
  <si>
    <t>Alambre (Malla)</t>
  </si>
  <si>
    <t>Apoyo de parte del municipio con Heno</t>
  </si>
  <si>
    <t>1 mes</t>
  </si>
  <si>
    <t>Alpaqueros</t>
  </si>
  <si>
    <t>Solo para la esquila</t>
  </si>
  <si>
    <t>Parimon Paniura Chumbe</t>
  </si>
  <si>
    <t>Primaria Incompleta</t>
  </si>
  <si>
    <t>7-8Kg</t>
  </si>
  <si>
    <t>Julia Llactahuamani huachaca</t>
  </si>
  <si>
    <t>F</t>
  </si>
  <si>
    <t>Octubre</t>
  </si>
  <si>
    <t>Pastizal concervado</t>
  </si>
  <si>
    <t>Area (m2)</t>
  </si>
  <si>
    <t>Lorenzo Gomez Anargo</t>
  </si>
  <si>
    <t xml:space="preserve">Macho </t>
  </si>
  <si>
    <t>Espinar</t>
  </si>
  <si>
    <t>feria quincenal cascaña</t>
  </si>
  <si>
    <t>Feria Distrital San Marcos totora Oropesa</t>
  </si>
  <si>
    <t>Alpamec</t>
  </si>
  <si>
    <t>Técnico</t>
  </si>
  <si>
    <t>Biomec L.A</t>
  </si>
  <si>
    <t>Utiliza Medicamentos caseros</t>
  </si>
  <si>
    <t xml:space="preserve">C </t>
  </si>
  <si>
    <t>Feria Comunal</t>
  </si>
  <si>
    <t>¿Realización de Castración?</t>
  </si>
  <si>
    <t>Parasitos externos (Garrapata)</t>
  </si>
  <si>
    <t xml:space="preserve">Lida </t>
  </si>
  <si>
    <t>Juan Paniura Gomez</t>
  </si>
  <si>
    <t>Cuarto de Primaria</t>
  </si>
  <si>
    <t>Poncho</t>
  </si>
  <si>
    <t>costo</t>
  </si>
  <si>
    <t>Para uso</t>
  </si>
  <si>
    <t>Antiparasitario</t>
  </si>
  <si>
    <t>Torneo</t>
  </si>
  <si>
    <t>Marenas</t>
  </si>
  <si>
    <t>Francisco Buendia Huamanquispe</t>
  </si>
  <si>
    <t>Distomatosis hepatica</t>
  </si>
  <si>
    <t>Lugar de procedencia</t>
  </si>
  <si>
    <t>Cotahuasi</t>
  </si>
  <si>
    <t>1 Semana</t>
  </si>
  <si>
    <t>Lidia Esteban Huillcapaiura Huadraca</t>
  </si>
  <si>
    <t>Secundaria Incompleta</t>
  </si>
  <si>
    <t>Nevada</t>
  </si>
  <si>
    <t>Lluvias</t>
  </si>
  <si>
    <t>¿Cuantas m2 tiene?</t>
  </si>
  <si>
    <t>Vicepresidente</t>
  </si>
  <si>
    <t>Munay Pacocha</t>
  </si>
  <si>
    <t>Victor Surquislla Huarhua</t>
  </si>
  <si>
    <t>Feria de San Marcos Totora</t>
  </si>
  <si>
    <t>7 años</t>
  </si>
  <si>
    <t>La asociación tiene 5 reproductores</t>
  </si>
  <si>
    <t>Antibiotico</t>
  </si>
  <si>
    <t>Agua de manazanilla</t>
  </si>
  <si>
    <t>Seguridad Ciudadana</t>
  </si>
  <si>
    <t>Mario Surquilla Gomez</t>
  </si>
  <si>
    <t>Seguridad comunal</t>
  </si>
  <si>
    <t>Cecilio Llacta Huamani</t>
  </si>
  <si>
    <t>Eugenia Paniura Chumbe</t>
  </si>
  <si>
    <t>Feria comunal Cascaña</t>
  </si>
  <si>
    <t>Técnico (Alfredo Huachaca)</t>
  </si>
  <si>
    <t>NO</t>
  </si>
  <si>
    <t>Medicamento de las alpacas</t>
  </si>
  <si>
    <t>Sicuani</t>
  </si>
  <si>
    <t>Procedencia</t>
  </si>
  <si>
    <t>Antabamba</t>
  </si>
  <si>
    <t>Emicina</t>
  </si>
  <si>
    <t>Ivomec</t>
  </si>
  <si>
    <t>Trata el técnico</t>
  </si>
  <si>
    <t>Técnico Alfredo Machado</t>
  </si>
  <si>
    <t>Costo de Comercialización peso Vivo (S/.)</t>
  </si>
  <si>
    <t>Braolia Llactahuamani Huillcapaniura</t>
  </si>
  <si>
    <t>Edalia Ccoscco Soto</t>
  </si>
  <si>
    <t>Bernardino Llactahuamani Gomez</t>
  </si>
  <si>
    <t>Rebeca Gomez Huanahui</t>
  </si>
  <si>
    <t>Julian Benito Salazar</t>
  </si>
  <si>
    <t>Crisostomo Huarhua Huachaca</t>
  </si>
  <si>
    <t>Roberto santos Huarhua Huachaca</t>
  </si>
  <si>
    <t>Feria de San Marcos totora Oropesa</t>
  </si>
  <si>
    <t xml:space="preserve">No realiza </t>
  </si>
  <si>
    <t>Feria comunal</t>
  </si>
  <si>
    <t>Sarnaplus</t>
  </si>
  <si>
    <t>No tiene cura</t>
  </si>
  <si>
    <t>No realiza</t>
  </si>
  <si>
    <t>Vacuna</t>
  </si>
  <si>
    <t>Lider</t>
  </si>
  <si>
    <t>Comercializacion de P.V de ovino</t>
  </si>
  <si>
    <t>15 dias</t>
  </si>
  <si>
    <t>Jaime Gomez Chumbe</t>
  </si>
  <si>
    <t>Estudio Superior</t>
  </si>
  <si>
    <t>Proalpaca</t>
  </si>
  <si>
    <t>Proreal</t>
  </si>
  <si>
    <t>Instituciones que intervinieron</t>
  </si>
  <si>
    <t>Proalpaca (2009-2010)</t>
  </si>
  <si>
    <t>Irma Sarmiento Gomez</t>
  </si>
  <si>
    <t>Faja</t>
  </si>
  <si>
    <t>Hijo</t>
  </si>
  <si>
    <t>Uso personal</t>
  </si>
  <si>
    <t>X</t>
  </si>
  <si>
    <t>Pedro Martin Llactahuamani</t>
  </si>
  <si>
    <t>Ran L.A</t>
  </si>
  <si>
    <t>Peso(Kg.) vivo del animal por categoria</t>
  </si>
  <si>
    <t>Nichiel Angagua Gómez</t>
  </si>
  <si>
    <t>Secundaria Completa</t>
  </si>
  <si>
    <t xml:space="preserve">Romano </t>
  </si>
  <si>
    <t>Romano</t>
  </si>
  <si>
    <t>Peso en carcasa</t>
  </si>
  <si>
    <t>Gobierno Regional</t>
  </si>
  <si>
    <t>Adriana Llactahuamani</t>
  </si>
  <si>
    <t>Primaria Completa</t>
  </si>
  <si>
    <t>Evangelina Huillca Paniura</t>
  </si>
  <si>
    <t>solo lo tiene a la vaca en casa 3 meses</t>
  </si>
  <si>
    <t>Vitaminas</t>
  </si>
  <si>
    <t>Hace 5 meses cria</t>
  </si>
  <si>
    <t xml:space="preserve">Junio </t>
  </si>
  <si>
    <t>Julio</t>
  </si>
  <si>
    <t>Alejandro Huarhua Huachaca</t>
  </si>
  <si>
    <t>Primaria Imcopleta</t>
  </si>
  <si>
    <t>Jorge Sabino Chipane Gomez</t>
  </si>
  <si>
    <t>Solo lo tiene a la vaca 3 meses</t>
  </si>
  <si>
    <t>Mamerto Surquilla Qossco</t>
  </si>
  <si>
    <t>Sin Estudio</t>
  </si>
  <si>
    <t>Jesus Gomez Totocayo</t>
  </si>
  <si>
    <t>Encarnacion Salome Chipani</t>
  </si>
  <si>
    <t>Apu Alpa</t>
  </si>
  <si>
    <t>Wilber Gomez Gomez</t>
  </si>
  <si>
    <t>Pedro Pablo Gomez Ccoscco</t>
  </si>
  <si>
    <t>Fulgencio Asquepa Salazar</t>
  </si>
  <si>
    <t>Constantino  Llactahuamani Poccorani</t>
  </si>
  <si>
    <t>Romaldina Chumbe Surquislla</t>
  </si>
  <si>
    <t>Santusa Torres Ccoscco</t>
  </si>
  <si>
    <t>Waldo Anastacio Llactahuamani</t>
  </si>
  <si>
    <t>Vocal</t>
  </si>
  <si>
    <t>Celedoneo Benito Sallo</t>
  </si>
  <si>
    <t>Justino Rojas Gomez</t>
  </si>
  <si>
    <t>Presidente de Apafa</t>
  </si>
  <si>
    <t>Aldomo Llactahuamani</t>
  </si>
  <si>
    <t>Marcos Huillcapaniura Chumbe</t>
  </si>
  <si>
    <t>Rufina Genara Huillcapaniura Gomez</t>
  </si>
  <si>
    <t>Promotor se Salud</t>
  </si>
  <si>
    <t>Maritza Gomez Rojas</t>
  </si>
  <si>
    <t>Valerio Torres Ccoscco</t>
  </si>
  <si>
    <t>Agripina Gomez Ccoscco</t>
  </si>
  <si>
    <t>Teniente Gobernador</t>
  </si>
  <si>
    <t>Teofilo Alegria Sopa</t>
  </si>
  <si>
    <t>Junta  Vecinal</t>
  </si>
  <si>
    <t>Lucio Surquislla Gomez</t>
  </si>
  <si>
    <t>Segundina Huarhua Llactahuamani</t>
  </si>
  <si>
    <t>Isidro Costa Rojas</t>
  </si>
  <si>
    <t>Yesidora Llactahuamani de Gomez</t>
  </si>
  <si>
    <t>Dorotea Valencia Solano</t>
  </si>
  <si>
    <t>Frineo Gomez Gomez</t>
  </si>
  <si>
    <t>Corazon Andino</t>
  </si>
  <si>
    <t xml:space="preserve">Fiscaliza el Frente de Defensa del Distrito </t>
  </si>
  <si>
    <t>Victor Andres Surquiclla Gomez</t>
  </si>
  <si>
    <t>Yon Jorge Camercoa Yucra</t>
  </si>
  <si>
    <t>Pedro Abel Cortes Benito</t>
  </si>
  <si>
    <t>Cirilo Contreras Llactahuamani</t>
  </si>
  <si>
    <t>Isabel Olinda Huarhua Gomez</t>
  </si>
  <si>
    <t>Ruben Benito Chipana</t>
  </si>
  <si>
    <t>Asunta Llactahuamani Rojas</t>
  </si>
  <si>
    <t>Ronas Cortes Rojas</t>
  </si>
  <si>
    <t>Nativito Rojas Sullo</t>
  </si>
  <si>
    <t>Kilcata</t>
  </si>
  <si>
    <t>Arequipa</t>
  </si>
  <si>
    <t>meses</t>
  </si>
  <si>
    <t>Feria San Marcos del Distrito de Totora Oropesa</t>
  </si>
  <si>
    <t>Medicamento Alpaca</t>
  </si>
  <si>
    <t>s</t>
  </si>
  <si>
    <t>Fiebre amarilla</t>
  </si>
  <si>
    <t>avena</t>
  </si>
  <si>
    <t>SI</t>
  </si>
  <si>
    <t>Sarnavet</t>
  </si>
  <si>
    <t>Uso</t>
  </si>
  <si>
    <t>Autoconsumo</t>
  </si>
  <si>
    <t>15 días</t>
  </si>
  <si>
    <t>Esquila</t>
  </si>
  <si>
    <t>Produtor</t>
  </si>
  <si>
    <t>Otro programa social</t>
  </si>
  <si>
    <t>Secundaria completa</t>
  </si>
  <si>
    <t>Alforja</t>
  </si>
  <si>
    <t>30 días</t>
  </si>
  <si>
    <t>Arequipa, Espinar</t>
  </si>
  <si>
    <t xml:space="preserve">Feria San Marcos del Distrito de Totora Oropesa </t>
  </si>
  <si>
    <t>Pedera</t>
  </si>
  <si>
    <t>mas ovejas</t>
  </si>
  <si>
    <t>Medicamento alpacas</t>
  </si>
  <si>
    <t>Super L.A</t>
  </si>
  <si>
    <t>Santo Tomas</t>
  </si>
  <si>
    <t>Butox</t>
  </si>
  <si>
    <t>Para Uso</t>
  </si>
  <si>
    <t>Trata con el medicmaneto de sus alpacas</t>
  </si>
  <si>
    <t>Trata con el medicamento de sus alpacas</t>
  </si>
  <si>
    <t>Todos los días</t>
  </si>
  <si>
    <t>Pedro Rojas Gomez</t>
  </si>
  <si>
    <t>Pantalón</t>
  </si>
  <si>
    <t>Condor</t>
  </si>
  <si>
    <t>Trata con medicamentos</t>
  </si>
  <si>
    <t>avena y Rye Grass</t>
  </si>
  <si>
    <t>De su hato</t>
  </si>
  <si>
    <t>Pastos conservados</t>
  </si>
  <si>
    <t>Abancay</t>
  </si>
  <si>
    <t>Helada</t>
  </si>
  <si>
    <t>Antiparasitarios</t>
  </si>
  <si>
    <t>Vaso de leche</t>
  </si>
  <si>
    <t>Sicuani, Espinar</t>
  </si>
  <si>
    <t>Se encuentra en el monte</t>
  </si>
  <si>
    <t>Epoca de seca</t>
  </si>
  <si>
    <t>Epoca de lluvia</t>
  </si>
  <si>
    <t>Hermana</t>
  </si>
  <si>
    <t>Superior</t>
  </si>
  <si>
    <t>Pastor</t>
  </si>
  <si>
    <t>Manejo sostenible de tierra</t>
  </si>
  <si>
    <t>MARENAS</t>
  </si>
  <si>
    <t>PROREAL</t>
  </si>
  <si>
    <t>Pisigranja(TRUCHA)</t>
  </si>
  <si>
    <t>Tratamiento casero</t>
  </si>
  <si>
    <t>N° total</t>
  </si>
  <si>
    <t>Trueque (Maiz, trigo)</t>
  </si>
  <si>
    <t>Neogan</t>
  </si>
  <si>
    <t>Medicamento</t>
  </si>
  <si>
    <t>Medicamentos</t>
  </si>
  <si>
    <t>Vecino</t>
  </si>
  <si>
    <t>Trueque Maiz)</t>
  </si>
  <si>
    <t>2 semanas</t>
  </si>
  <si>
    <t>Bacilia Huarhua Surquislla</t>
  </si>
  <si>
    <t>Lucia Llactahuamani Huarhua</t>
  </si>
  <si>
    <t>Ciledia Benito Sulla</t>
  </si>
  <si>
    <t>Jacinto Torres Ccoscco</t>
  </si>
  <si>
    <t>12 meses</t>
  </si>
  <si>
    <t>Avena, Rye grass</t>
  </si>
  <si>
    <t>Soga</t>
  </si>
  <si>
    <t>Espinar, Arequipa</t>
  </si>
  <si>
    <t>Ampacho</t>
  </si>
  <si>
    <t>Apus de Ninacasa</t>
  </si>
  <si>
    <t>Santo Julian Gomez Puma</t>
  </si>
  <si>
    <t>Primaria Incopleta</t>
  </si>
  <si>
    <t>Luisa Puma Soto</t>
  </si>
  <si>
    <t>Constantino Genaro Gomez Rojas</t>
  </si>
  <si>
    <t>Justino Gomez Alengrio</t>
  </si>
  <si>
    <t xml:space="preserve">  </t>
  </si>
  <si>
    <t>Alejandrina Cortez Gomes</t>
  </si>
  <si>
    <t>Vicente Llactahuamani</t>
  </si>
  <si>
    <t>Victoria Paredes Huillca</t>
  </si>
  <si>
    <t>Ernesto Gomez Alegría</t>
  </si>
  <si>
    <t>Wenseslao Gomez Portillo</t>
  </si>
  <si>
    <t>Jacinta Gomez Alegría</t>
  </si>
  <si>
    <t>Cerafin Gomez Huarhua</t>
  </si>
  <si>
    <t>María Inez Gomez Surqueslla</t>
  </si>
  <si>
    <t>Paulina Buendía gomez</t>
  </si>
  <si>
    <t>Segundina Chipana Florido</t>
  </si>
  <si>
    <t>Encarnación Gómez Puma</t>
  </si>
  <si>
    <t>Dactilo</t>
  </si>
  <si>
    <t>4 veces</t>
  </si>
  <si>
    <t>9 meses</t>
  </si>
  <si>
    <t>Rye  grass , avena</t>
  </si>
  <si>
    <t>No trata todas las enfermedades</t>
  </si>
  <si>
    <t>avena, Rye grass, dactilo</t>
  </si>
  <si>
    <t>Diazil</t>
  </si>
  <si>
    <t>Granizada</t>
  </si>
  <si>
    <t>Suanovil</t>
  </si>
  <si>
    <t>Cobertizo, Galpones de animales</t>
  </si>
  <si>
    <t xml:space="preserve">Alpacas </t>
  </si>
  <si>
    <t xml:space="preserve">Vacunos </t>
  </si>
  <si>
    <t xml:space="preserve">Ovinos </t>
  </si>
  <si>
    <t>Huacullo</t>
  </si>
  <si>
    <t>COSE ALPA</t>
  </si>
  <si>
    <t>Jesus Cayllahua Llactahuamani</t>
  </si>
  <si>
    <t>no doy tratamiento</t>
  </si>
  <si>
    <t>no trata</t>
  </si>
  <si>
    <t>Bernave Llactahuamani Llactahuamni</t>
  </si>
  <si>
    <t>Eulogio Cayllahua Condo</t>
  </si>
  <si>
    <t>El prductor aplica un medicamento, para cualquier enfermedad.</t>
  </si>
  <si>
    <t>60 Ha</t>
  </si>
  <si>
    <t>5 meses</t>
  </si>
  <si>
    <t>Rosa Cayllahua Huarhua</t>
  </si>
  <si>
    <t>Primero de primaria</t>
  </si>
  <si>
    <t>Sarnabet</t>
  </si>
  <si>
    <t>4 Ha</t>
  </si>
  <si>
    <t>Natividad Quispe Gomez</t>
  </si>
  <si>
    <t>5 Ha</t>
  </si>
  <si>
    <t>Carmelo Chumbe Huachaca</t>
  </si>
  <si>
    <t>Segundo de Primaria</t>
  </si>
  <si>
    <t>¿Tiene pastos cultivados?</t>
  </si>
  <si>
    <t>Jesus Llactahuamani Gomez</t>
  </si>
  <si>
    <t>1Ha</t>
  </si>
  <si>
    <t>Vacilia Rata Huachaca</t>
  </si>
  <si>
    <t>Produc. Fibra Kilos/Hato/anual</t>
  </si>
  <si>
    <t>Biomec; Neogan</t>
  </si>
  <si>
    <t>tengo bofedales, y realizo acequias para regar mis pastos</t>
  </si>
  <si>
    <t>Maria Carmen Sullo Huachaca</t>
  </si>
  <si>
    <t>Inyectable</t>
  </si>
  <si>
    <t>conjuntivitis</t>
  </si>
  <si>
    <t>Cristobal Huachaca</t>
  </si>
  <si>
    <t>hermano</t>
  </si>
  <si>
    <t>Eustaquio Totocayo Huachaca</t>
  </si>
  <si>
    <t>uso personal</t>
  </si>
  <si>
    <t>Ectometrin</t>
  </si>
  <si>
    <t>Ivermectina</t>
  </si>
  <si>
    <t>Optopet</t>
  </si>
  <si>
    <t>Mario Portillo Quispe</t>
  </si>
  <si>
    <t>no trato</t>
  </si>
  <si>
    <t>Ernesto Huachaca de la Fuente</t>
  </si>
  <si>
    <t>Arequipa (INKATOPS)</t>
  </si>
  <si>
    <t>Zeus</t>
  </si>
  <si>
    <t>1 Ha</t>
  </si>
  <si>
    <t>Reynaldo Caillahua Huachaca</t>
  </si>
  <si>
    <t>Mario Huachaca Gomez</t>
  </si>
  <si>
    <t>Feria San Marcos Totora</t>
  </si>
  <si>
    <t>Santos Totocayo Ccosco</t>
  </si>
  <si>
    <t>10 Ha</t>
  </si>
  <si>
    <t>Secretario</t>
  </si>
  <si>
    <t>Francisco Huachaca Gomez</t>
  </si>
  <si>
    <t>Antabamba y Espinar</t>
  </si>
  <si>
    <t>Trata con los medicamentos de sus alpacas</t>
  </si>
  <si>
    <t>Celestina Llactahuamani</t>
  </si>
  <si>
    <t>6 Ha</t>
  </si>
  <si>
    <t>Favian Sebastian Cacllahua Ll.</t>
  </si>
  <si>
    <t>trueque con maiz, papa</t>
  </si>
  <si>
    <t>para consumo</t>
  </si>
  <si>
    <t>trueque</t>
  </si>
  <si>
    <t>Dora Cacllahua Llactahuamani</t>
  </si>
  <si>
    <t>Fiebre  amarilla</t>
  </si>
  <si>
    <t>balbasen</t>
  </si>
  <si>
    <t>Elitoria Silcahua Llactahuamani</t>
  </si>
  <si>
    <t>Julian Lima Chipani</t>
  </si>
  <si>
    <t>7 Ha</t>
  </si>
  <si>
    <t xml:space="preserve"> Jorge Nuez Chumbe Gomez</t>
  </si>
  <si>
    <t>no precisa con que trata</t>
  </si>
  <si>
    <t>Beatriz Surquislla Gomez</t>
  </si>
  <si>
    <t>Secundaria Icompleta</t>
  </si>
  <si>
    <t>ciclosona</t>
  </si>
  <si>
    <t>No recuerda</t>
  </si>
  <si>
    <t>Junta  Vecinal - COORDINADOR</t>
  </si>
  <si>
    <t>Samuel Efrain Cayllahua Huachaca</t>
  </si>
  <si>
    <t>Yumire</t>
  </si>
  <si>
    <t xml:space="preserve">Junta Vecinal </t>
  </si>
  <si>
    <t>Miguel Gomez Llactahuamani</t>
  </si>
  <si>
    <t>trueque con maiz</t>
  </si>
  <si>
    <t>Autodefensa</t>
  </si>
  <si>
    <t>Justino Ciro Chipani Gomez</t>
  </si>
  <si>
    <t>Diacil</t>
  </si>
  <si>
    <t>Juan Nicolas Chipani Gomez</t>
  </si>
  <si>
    <t>no sabe cuanto mide su terreno</t>
  </si>
  <si>
    <t>Pedro Surquislla Huachaca</t>
  </si>
  <si>
    <t>Mina, Comunidad</t>
  </si>
  <si>
    <t>Terramecina</t>
  </si>
  <si>
    <t>falaris</t>
  </si>
  <si>
    <t>4 meses</t>
  </si>
  <si>
    <t>Grimaldo Cahuana Gomez</t>
  </si>
  <si>
    <t>Dosificacion</t>
  </si>
  <si>
    <t>no recuerda</t>
  </si>
  <si>
    <t>Alicia Portillo Cayllahua</t>
  </si>
  <si>
    <t>Biomec; Diacil</t>
  </si>
  <si>
    <t>Edwin Gomez Portillo</t>
  </si>
  <si>
    <t>autoconsumo</t>
  </si>
  <si>
    <t>Son ariscos</t>
  </si>
  <si>
    <t>Erasmina Portillo Gomez</t>
  </si>
  <si>
    <t>Hijos</t>
  </si>
  <si>
    <t>Rufina Gomez Buendia</t>
  </si>
  <si>
    <t>Andres German Portillo Gomez</t>
  </si>
  <si>
    <t>trueque con papa y maiz</t>
  </si>
  <si>
    <t>Totora</t>
  </si>
  <si>
    <t>Biomisona</t>
  </si>
  <si>
    <t>Biomecina</t>
  </si>
  <si>
    <t>40 Ha</t>
  </si>
  <si>
    <t>Juana Ccapa Leonarda</t>
  </si>
  <si>
    <t>10 dias</t>
  </si>
  <si>
    <t>Presidente de la Comunidad</t>
  </si>
  <si>
    <t>Runivel Surquislla Ccapa</t>
  </si>
  <si>
    <t>Ferias</t>
  </si>
  <si>
    <t>19 Ha</t>
  </si>
  <si>
    <t>Elitorio Surquislla Gómez</t>
  </si>
  <si>
    <t>Alejandro Chipana Gómez</t>
  </si>
  <si>
    <t>José Cahuana Gómez</t>
  </si>
  <si>
    <t>Efraín Chipana Froredo</t>
  </si>
  <si>
    <t xml:space="preserve"> 1 Ha</t>
  </si>
  <si>
    <t>Compra avena</t>
  </si>
  <si>
    <t>Amilcar Alegría Portillo</t>
  </si>
  <si>
    <t>Lion Nicolas Alegría S</t>
  </si>
  <si>
    <t>Alberto Surquislla Caillahua</t>
  </si>
  <si>
    <t>Miguel Surquislla Huachaca</t>
  </si>
  <si>
    <t>Biomesina</t>
  </si>
  <si>
    <t>Isidora Suño Chipana</t>
  </si>
  <si>
    <t xml:space="preserve">Biomec </t>
  </si>
  <si>
    <t>Sonia Gomez Molluna</t>
  </si>
  <si>
    <t>Biomicina</t>
  </si>
  <si>
    <t>Facolicida</t>
  </si>
  <si>
    <t>3 Ha</t>
  </si>
  <si>
    <t>Bernardino Simon Gómez Gutierrez</t>
  </si>
  <si>
    <t xml:space="preserve"> intermediarios</t>
  </si>
  <si>
    <t xml:space="preserve"> intermediorios</t>
  </si>
  <si>
    <t>Enosmeno Portillo Gómez</t>
  </si>
  <si>
    <t>San Juan de Huillcarana</t>
  </si>
  <si>
    <t>Henry Perrez Huachaca</t>
  </si>
  <si>
    <t>Gisela Cortez Chipani</t>
  </si>
  <si>
    <t>Superior Incompleta</t>
  </si>
  <si>
    <t>Luci Perrez Huachaca</t>
  </si>
  <si>
    <t>Alejandro Llactahuamani Ch.</t>
  </si>
  <si>
    <t>20 Ha</t>
  </si>
  <si>
    <t>Julian Llactahuamani Ch.</t>
  </si>
  <si>
    <t>24 Ha</t>
  </si>
  <si>
    <t>Ermelinda Huachaca Gómez</t>
  </si>
  <si>
    <t>Cooperativa COSEALPA</t>
  </si>
  <si>
    <t>Nicolasa Chipana Alegría</t>
  </si>
  <si>
    <t>Celia Chipana Huachaca</t>
  </si>
  <si>
    <t>Hermano</t>
  </si>
  <si>
    <t>realizan acequias para regar sus pastos</t>
  </si>
  <si>
    <t>Marco Ancalli Chipani</t>
  </si>
  <si>
    <t>Padres</t>
  </si>
  <si>
    <t>Placido Perrez Huachaca</t>
  </si>
  <si>
    <t>9 Ha</t>
  </si>
  <si>
    <t>Wilder Chipane Huachaca</t>
  </si>
  <si>
    <t>Superior Completa</t>
  </si>
  <si>
    <t>Emicina L.A</t>
  </si>
  <si>
    <t xml:space="preserve"> no recuerda</t>
  </si>
  <si>
    <t>Francisco Julian Cortéz Benito</t>
  </si>
  <si>
    <t>Limon</t>
  </si>
  <si>
    <t>Roberto Chipani Chipani</t>
  </si>
  <si>
    <t>Roger Llactahuamani Lopez</t>
  </si>
  <si>
    <t>50 Ha</t>
  </si>
  <si>
    <t>Jacinta Torres Ccoscco</t>
  </si>
  <si>
    <t>Neoterramecina</t>
  </si>
  <si>
    <t>Claudio Llactahuamani Torres</t>
  </si>
  <si>
    <t>Noemi Llactahuamani Torres</t>
  </si>
  <si>
    <t>Secundario Completa</t>
  </si>
  <si>
    <t>Limber Alengría Chipani</t>
  </si>
  <si>
    <t>Norma Chipani Huachaca</t>
  </si>
  <si>
    <t>Uver Llactahuamani</t>
  </si>
  <si>
    <t>Vicente florez Choque</t>
  </si>
  <si>
    <t>Mariela Perez Alcahuaman</t>
  </si>
  <si>
    <t>Arcelia Perez Alcahuaman</t>
  </si>
  <si>
    <t>Neoterramicina</t>
  </si>
  <si>
    <t>Julio C. Perez Alcahuaman</t>
  </si>
  <si>
    <t>Jesùs Perez Alcahuaman</t>
  </si>
  <si>
    <t>Chicllamarca</t>
  </si>
  <si>
    <t>Calixto sullo Prieto</t>
  </si>
  <si>
    <t>Gerardo Sullo Huarhua</t>
  </si>
  <si>
    <t>Trueque con cereales</t>
  </si>
  <si>
    <t>Ricardo Sullo Totocayo</t>
  </si>
  <si>
    <t>Chalhuahuacho</t>
  </si>
  <si>
    <t>Marcelo Honorato Sullo P.</t>
  </si>
  <si>
    <t>Apu Chicllamaraca</t>
  </si>
  <si>
    <t>Intermediario</t>
  </si>
  <si>
    <t>El pastoreo es mancomunado con su familia</t>
  </si>
  <si>
    <t>Antonio Vera Gómez</t>
  </si>
  <si>
    <t xml:space="preserve">El pastoreo es mancomunado con su familia </t>
  </si>
  <si>
    <t>Esposo y esposa</t>
  </si>
  <si>
    <t>Mario Sullo Cortez</t>
  </si>
  <si>
    <t>Marcelino Seño Gómez</t>
  </si>
  <si>
    <t>Primera Completa</t>
  </si>
  <si>
    <t>30 Ha</t>
  </si>
  <si>
    <t>Inez Modesta Gómez Gómez</t>
  </si>
  <si>
    <t>Santiago Sullo Prieto</t>
  </si>
  <si>
    <t>Marcos Vera Gómez</t>
  </si>
  <si>
    <t>Nuñoa</t>
  </si>
  <si>
    <t>Trueque con maiz</t>
  </si>
  <si>
    <t>Cuñado</t>
  </si>
  <si>
    <t>Leoncio Sullo Benito</t>
  </si>
  <si>
    <t>Baygon</t>
  </si>
  <si>
    <t>Romulo Damian Sullo Cortez</t>
  </si>
  <si>
    <t>Alejandro Sullo Chipani</t>
  </si>
  <si>
    <t>15 Ha</t>
  </si>
  <si>
    <t>Padre e hijo</t>
  </si>
  <si>
    <t>Cornelio Sullo Chipana</t>
  </si>
  <si>
    <t>Crisostomo Sullo Chipani</t>
  </si>
  <si>
    <t>Riberin</t>
  </si>
  <si>
    <t>Margarito Domingo Sullo</t>
  </si>
  <si>
    <t>El pastoreo es mancomunado con su familia y vecinos</t>
  </si>
  <si>
    <t>Brigida Totocaco Siño</t>
  </si>
  <si>
    <t>Francisco Seño Chipani</t>
  </si>
  <si>
    <t>Daniel Sullo Gómez</t>
  </si>
  <si>
    <t>Arequipa, Sicuani, Espinar</t>
  </si>
  <si>
    <t xml:space="preserve">Esposo  </t>
  </si>
  <si>
    <t>Paulina Sullo Huachaca</t>
  </si>
  <si>
    <t>Albendazole</t>
  </si>
  <si>
    <t>Soncococha</t>
  </si>
  <si>
    <t>Cleofe Huamanga Benito</t>
  </si>
  <si>
    <t>Tengo bofedales, pastizales pero no se cuanto mide</t>
  </si>
  <si>
    <t>Hilario Hachinquipa Cortez</t>
  </si>
  <si>
    <t>Yervas(jaraquillo,quinsacucho, tuica)</t>
  </si>
  <si>
    <t>Lavado con orin</t>
  </si>
  <si>
    <t>comerciantes de cotahuasi</t>
  </si>
  <si>
    <t>Juana Rojas Panoera</t>
  </si>
  <si>
    <t>Tarwi hervido</t>
  </si>
  <si>
    <t>Tarwi con quinua molida</t>
  </si>
  <si>
    <t>Marcos Benito Cayllahua</t>
  </si>
  <si>
    <t>Serapio Lima Chipana</t>
  </si>
  <si>
    <t>Susana Benito Salazar</t>
  </si>
  <si>
    <t>Antonia Layme Solano</t>
  </si>
  <si>
    <t>Aurelia Limascca Huachaca</t>
  </si>
  <si>
    <t>Gavina Benito Chipani</t>
  </si>
  <si>
    <t>No trata son ariscos</t>
  </si>
  <si>
    <t>Raymunda Benito Chipani</t>
  </si>
  <si>
    <t>Rosa Benito Llactahuamani</t>
  </si>
  <si>
    <t>Seferino Chipane Benito</t>
  </si>
  <si>
    <t>Epinar</t>
  </si>
  <si>
    <t>Martin Benito Chipani</t>
  </si>
  <si>
    <t>Bonifacio Sullo Chipani</t>
  </si>
  <si>
    <t>Jose Solano Gomez</t>
  </si>
  <si>
    <t>Destroyer</t>
  </si>
  <si>
    <t>Anastacia Benito Chipani</t>
  </si>
  <si>
    <t>biomec</t>
  </si>
  <si>
    <t>100 Ha</t>
  </si>
  <si>
    <t>Zenovia Cconisilla Huamani</t>
  </si>
  <si>
    <t>Primaria incompleta</t>
  </si>
  <si>
    <t>Tribamizol</t>
  </si>
  <si>
    <t>Emilio Chipane Chipane</t>
  </si>
  <si>
    <t>Rufina Benito Sullo</t>
  </si>
  <si>
    <t>Juan Paniura Benito</t>
  </si>
  <si>
    <t xml:space="preserve">Nicolas Solano Chipane </t>
  </si>
  <si>
    <t>Florentino Solano Chipane</t>
  </si>
  <si>
    <t>Meliton Beniton Surquislla</t>
  </si>
  <si>
    <t>Inyectables</t>
  </si>
  <si>
    <t>Agripino Chipane Huachaca</t>
  </si>
  <si>
    <t>Dominga Chipane Huachaca</t>
  </si>
  <si>
    <t>Leonardo Benito Quispe</t>
  </si>
  <si>
    <t>A comerciantes de Totora</t>
  </si>
  <si>
    <t>Alvino Cortez Panihura</t>
  </si>
  <si>
    <t>Ana Benito Huamani</t>
  </si>
  <si>
    <t>Manuel Jesus Huachaca Rabelo</t>
  </si>
  <si>
    <t>180 Ha</t>
  </si>
  <si>
    <t>Dimas Chipane Huachaca</t>
  </si>
  <si>
    <t>Albedazol</t>
  </si>
  <si>
    <t>Albendazol</t>
  </si>
  <si>
    <t>Avelina Chipane Huarhua</t>
  </si>
  <si>
    <t>Con azucar blanca</t>
  </si>
  <si>
    <t>Fulgencia Gomez Llactahuamani</t>
  </si>
  <si>
    <t>La venta lo hace mi sobrino</t>
  </si>
  <si>
    <t>Orin y azucar blanca</t>
  </si>
  <si>
    <t>Domingo Benito Chipane</t>
  </si>
  <si>
    <t>Madre</t>
  </si>
  <si>
    <t>Juliana Chipani Rimachi</t>
  </si>
  <si>
    <t>Fortunato Chipani Huarhua</t>
  </si>
  <si>
    <t>Coyllullo</t>
  </si>
  <si>
    <t>Leonarda Solano Ancco</t>
  </si>
  <si>
    <t>Filiberto Huamanga Huamani</t>
  </si>
  <si>
    <t>Feria alpaquera distrito de Aquira</t>
  </si>
  <si>
    <t>Luisa Solano Ancco</t>
  </si>
  <si>
    <t>Melchora Solano Ravelo</t>
  </si>
  <si>
    <t>Juan de la Cruz Huamanga Taype</t>
  </si>
  <si>
    <t>Vicente Solano Hancco</t>
  </si>
  <si>
    <t>Pilar Benito Chipane</t>
  </si>
  <si>
    <t>Trueque en Chalhuahuacho</t>
  </si>
  <si>
    <t>Jose Cruz Huamani</t>
  </si>
  <si>
    <t>Punta carretera (Acopata)</t>
  </si>
  <si>
    <t>Mariano Solano  Ancco</t>
  </si>
  <si>
    <t>Pedro Pablo Sullo Huarhua</t>
  </si>
  <si>
    <t>Rosa Ancco Cosco</t>
  </si>
  <si>
    <t>hijo</t>
  </si>
  <si>
    <t>Los animales muren por que no saben como contrarestar la falta de agua y pastos</t>
  </si>
  <si>
    <t>Levorio Huamanga Taype</t>
  </si>
  <si>
    <t>Honorato Gonzales Ramos</t>
  </si>
  <si>
    <t>Quiñota, Espinar</t>
  </si>
  <si>
    <t>Natalio Taype Cruz</t>
  </si>
  <si>
    <t>Antonio Solano Anco</t>
  </si>
  <si>
    <t>Trueque con papa</t>
  </si>
  <si>
    <t>Eustaquio Ccosco Soto</t>
  </si>
  <si>
    <t>18 Ha</t>
  </si>
  <si>
    <t>Domingo Huachaca Layme</t>
  </si>
  <si>
    <t>Florencio Ccosco Soto</t>
  </si>
  <si>
    <t>Trueque con productos cereales</t>
  </si>
  <si>
    <t>Ha</t>
  </si>
  <si>
    <t>Itaña</t>
  </si>
  <si>
    <t>Honorato Huanaco Huacho</t>
  </si>
  <si>
    <t>juliana Huamani Llicahua</t>
  </si>
  <si>
    <t>Leandro Huamani Llicahua</t>
  </si>
  <si>
    <t>Olinda Lima Escalante</t>
  </si>
  <si>
    <t>El terreno es comunal</t>
  </si>
  <si>
    <t xml:space="preserve">Trasladan sus animales </t>
  </si>
  <si>
    <t>Manuela Llicahua Coro</t>
  </si>
  <si>
    <t>Distrito de Aquira</t>
  </si>
  <si>
    <t>Yuni Huamani Puma</t>
  </si>
  <si>
    <t>Melchor Chipane Huamani</t>
  </si>
  <si>
    <t>Aquira</t>
  </si>
  <si>
    <t>Venedicto Huamani Huamanga</t>
  </si>
  <si>
    <t>Lauriano Challanca Pinares</t>
  </si>
  <si>
    <t>Santotomas</t>
  </si>
  <si>
    <t>Ran</t>
  </si>
  <si>
    <t>Octavio Huamani Llicahua</t>
  </si>
  <si>
    <t>Allauca</t>
  </si>
  <si>
    <t>Modesto Huanaco Rojas</t>
  </si>
  <si>
    <t>Francisca Rojas Gomes</t>
  </si>
  <si>
    <t>Tecnico agropecuario</t>
  </si>
  <si>
    <t>Emilia Ravelo Quispe</t>
  </si>
  <si>
    <t>Totora - Oropesa</t>
  </si>
  <si>
    <t>Felicitas Gomez Chumbe</t>
  </si>
  <si>
    <t>Comerciantes</t>
  </si>
  <si>
    <t>Matias Flores Huarcaya</t>
  </si>
  <si>
    <t>Cuyes"Ricchariy Huayna"</t>
  </si>
  <si>
    <t>Triverfen</t>
  </si>
  <si>
    <t>Edad de destete / dias</t>
  </si>
  <si>
    <t>Evaristo Fortunato Huarhua</t>
  </si>
  <si>
    <t>Gavina Sarmiento Huarhua</t>
  </si>
  <si>
    <t>Rosario Llactahuamani Chipane</t>
  </si>
  <si>
    <t>Ruben Huarhua Rabelo</t>
  </si>
  <si>
    <t>Segundo de Completa</t>
  </si>
  <si>
    <t>Truchas</t>
  </si>
  <si>
    <t>Caprinos</t>
  </si>
  <si>
    <t>Faciola</t>
  </si>
  <si>
    <t>Mauricio Cortes Rojas</t>
  </si>
  <si>
    <t>Miguel Sanches</t>
  </si>
  <si>
    <t>Macho / mes</t>
  </si>
  <si>
    <t>Oropesa</t>
  </si>
  <si>
    <t>Ancco</t>
  </si>
  <si>
    <t>Doroteo Alata Ramirez</t>
  </si>
  <si>
    <t>Adrian Clemente Cruz</t>
  </si>
  <si>
    <t>Justina Cusco Panchi</t>
  </si>
  <si>
    <t>Leoncio Cruz Florido</t>
  </si>
  <si>
    <t>Clementina Cusco Choque</t>
  </si>
  <si>
    <t>Antonio Totocayo Chipane</t>
  </si>
  <si>
    <t>Marcos Marcelino Sandoval Flores</t>
  </si>
  <si>
    <t>Ester Sarmiento Llactahuamani</t>
  </si>
  <si>
    <t>Tecnico Agropecuaria</t>
  </si>
  <si>
    <t>medicamentos caseros</t>
  </si>
  <si>
    <t>Javier Julian Clemente Josca</t>
  </si>
  <si>
    <t>Norma Soto Anccalle</t>
  </si>
  <si>
    <t>Tarwi</t>
  </si>
  <si>
    <t>Cecilia Huamanga Llicahua</t>
  </si>
  <si>
    <t>Faciolicida</t>
  </si>
  <si>
    <t>tecnico</t>
  </si>
  <si>
    <t>Ganado Lechero"Puyas de Raymondi"</t>
  </si>
  <si>
    <t>Juana Ancalle Anca</t>
  </si>
  <si>
    <t>Silvia Paniura Ancalle</t>
  </si>
  <si>
    <t>faciolicida</t>
  </si>
  <si>
    <t>Vidio Palomon Sandobal Gomez</t>
  </si>
  <si>
    <t>Medicamentos caseros</t>
  </si>
  <si>
    <t>topical</t>
  </si>
  <si>
    <t>Roque Chipane Benito</t>
  </si>
  <si>
    <t xml:space="preserve">Rafael Clemente Huamanga </t>
  </si>
  <si>
    <t>Cotahuasi, Chumbibilcas</t>
  </si>
  <si>
    <t>Jenrri Paniura Ancalle</t>
  </si>
  <si>
    <t>Via oral</t>
  </si>
  <si>
    <t>Meliton Cruz Huachaca</t>
  </si>
  <si>
    <t>Yervas</t>
  </si>
  <si>
    <t>Ramon Llactahuamani Gomez</t>
  </si>
  <si>
    <t>&lt;Productor</t>
  </si>
  <si>
    <t>Juntaya</t>
  </si>
  <si>
    <t>Santos Taypi Alccahua</t>
  </si>
  <si>
    <t>Segundina Jovita Benita Ccosco</t>
  </si>
  <si>
    <t>Urbano Taype Alccahua</t>
  </si>
  <si>
    <t>Leonardo Leandres Haymara</t>
  </si>
  <si>
    <t xml:space="preserve">Si </t>
  </si>
  <si>
    <t>Benedicto Vero Gómez</t>
  </si>
  <si>
    <t>Santos Florido Chipani</t>
  </si>
  <si>
    <t>Guillermo Charu Chipani</t>
  </si>
  <si>
    <t>Caylloma</t>
  </si>
  <si>
    <t>Proalpacas, Marenas</t>
  </si>
  <si>
    <t>Proyecto region</t>
  </si>
  <si>
    <t>José Huamanga Ccosco</t>
  </si>
  <si>
    <t>Cirila Huamani Ramos</t>
  </si>
  <si>
    <t>Vacilio Corpos Gómez Puma</t>
  </si>
  <si>
    <t>Mauricio Rodriguez Ccoscco</t>
  </si>
  <si>
    <t>apoyan sus hijos que estan en el colegio</t>
  </si>
  <si>
    <t>Mauro Cecilio Chipani Limasca</t>
  </si>
  <si>
    <t>Juliana Huachaca Aniora</t>
  </si>
  <si>
    <t>Adelma Lima Solano</t>
  </si>
  <si>
    <t>Presidente del anexo Juntaya</t>
  </si>
  <si>
    <t>Aniseto Huamani Layme</t>
  </si>
  <si>
    <t>Arequipa Espinar</t>
  </si>
  <si>
    <t>Jose Cruz Totocayo</t>
  </si>
  <si>
    <t>Haquira</t>
  </si>
  <si>
    <t>Gerbacio chipani cese</t>
  </si>
  <si>
    <t>Rodolfo Recse Lenes</t>
  </si>
  <si>
    <t>Hierbas</t>
  </si>
  <si>
    <t>Juan Cosco Sullo</t>
  </si>
  <si>
    <t>Nicanor Benito Sullo</t>
  </si>
  <si>
    <t>Chalhuahuaco</t>
  </si>
  <si>
    <t>Avena y Rey Grass</t>
  </si>
  <si>
    <t>Felicitas Alcahua Zalasar</t>
  </si>
  <si>
    <t>Ambrocia Teodora Huamani Huachaca</t>
  </si>
  <si>
    <t>Santiago Limayca Chipani</t>
  </si>
  <si>
    <t>Jorge Huamanga Qosco</t>
  </si>
  <si>
    <t>Francisco Chipani Qahuana</t>
  </si>
  <si>
    <t>Artesania</t>
  </si>
  <si>
    <t>Facundo Ramos Ancco</t>
  </si>
  <si>
    <t>Colquemarca</t>
  </si>
  <si>
    <t>Vecina</t>
  </si>
  <si>
    <t>Ignacio Huamanga Qosco</t>
  </si>
  <si>
    <t>Feria Distrital de Totora Oropesa</t>
  </si>
  <si>
    <t>Benedicta Chipani Ancco</t>
  </si>
  <si>
    <t>Faustina Gomez Chipani</t>
  </si>
  <si>
    <t>Justo Totocayo Sullo</t>
  </si>
  <si>
    <t>Demesio Ancco Sullo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</si>
</sst>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1"/>
      <color theme="1"/>
      <name val="Arial Unicode MS"/>
      <family val="2"/>
    </font>
    <font>
      <b/>
      <sz val="11"/>
      <color theme="1"/>
      <name val="Arial Rounded MT Bold"/>
      <family val="2"/>
    </font>
    <font>
      <b/>
      <sz val="11"/>
      <color theme="1"/>
      <name val="Agency FB"/>
      <family val="2"/>
    </font>
    <font>
      <b/>
      <sz val="12"/>
      <color theme="1"/>
      <name val="Agency FB"/>
      <family val="2"/>
    </font>
    <font>
      <b/>
      <sz val="10"/>
      <color theme="1"/>
      <name val="Agency FB"/>
      <family val="2"/>
    </font>
    <font>
      <sz val="11"/>
      <color theme="1"/>
      <name val="Agency FB"/>
      <family val="2"/>
    </font>
    <font>
      <b/>
      <sz val="16"/>
      <color theme="1"/>
      <name val="Berlin Sans FB Demi"/>
      <family val="2"/>
    </font>
    <font>
      <b/>
      <sz val="12"/>
      <color theme="1"/>
      <name val="Berlin Sans FB"/>
      <family val="2"/>
    </font>
    <font>
      <sz val="10"/>
      <color theme="1"/>
      <name val="Arial Rounded MT Bold"/>
      <family val="2"/>
    </font>
    <font>
      <sz val="12"/>
      <color theme="1"/>
      <name val="Berlin Sans FB Demi"/>
      <family val="2"/>
    </font>
    <font>
      <sz val="11"/>
      <color theme="0"/>
      <name val="Arial Rounded MT Bold"/>
      <family val="2"/>
    </font>
    <font>
      <sz val="16"/>
      <color theme="1"/>
      <name val="Berlin Sans FB Demi"/>
      <family val="2"/>
    </font>
    <font>
      <b/>
      <sz val="14"/>
      <color theme="1"/>
      <name val="Berlin Sans FB Demi"/>
      <family val="2"/>
    </font>
    <font>
      <b/>
      <sz val="11"/>
      <color theme="1"/>
      <name val="Berlin Sans FB Demi"/>
      <family val="2"/>
    </font>
    <font>
      <b/>
      <sz val="12"/>
      <color theme="1"/>
      <name val="Berlin Sans FB Demi"/>
      <family val="2"/>
    </font>
    <font>
      <b/>
      <sz val="18"/>
      <color theme="1"/>
      <name val="Berlin Sans FB Demi"/>
      <family val="2"/>
    </font>
    <font>
      <sz val="12"/>
      <color theme="1"/>
      <name val="Arial Rounded MT Bold"/>
      <family val="2"/>
    </font>
    <font>
      <sz val="18"/>
      <color theme="1"/>
      <name val="Berlin Sans FB Demi"/>
      <family val="2"/>
    </font>
    <font>
      <sz val="8"/>
      <color theme="1"/>
      <name val="Arial Rounded MT Bold"/>
      <family val="2"/>
    </font>
    <font>
      <sz val="18"/>
      <color theme="0"/>
      <name val="Berlin Sans FB Demi"/>
      <family val="2"/>
    </font>
    <font>
      <b/>
      <sz val="10"/>
      <color theme="0"/>
      <name val="Agency FB"/>
      <family val="2"/>
    </font>
    <font>
      <b/>
      <sz val="14"/>
      <color theme="1"/>
      <name val="Agency FB"/>
      <family val="2"/>
    </font>
    <font>
      <sz val="12"/>
      <color theme="1"/>
      <name val="Agency FB"/>
      <family val="2"/>
    </font>
    <font>
      <sz val="14"/>
      <color theme="0"/>
      <name val="Berlin Sans FB Demi"/>
      <family val="2"/>
    </font>
    <font>
      <sz val="11"/>
      <name val="Calibri"/>
      <family val="2"/>
      <scheme val="minor"/>
    </font>
    <font>
      <sz val="9"/>
      <color theme="1"/>
      <name val="Arial Rounded MT Bold"/>
      <family val="2"/>
    </font>
    <font>
      <sz val="8"/>
      <color theme="1"/>
      <name val="Aharoni"/>
    </font>
    <font>
      <b/>
      <sz val="8"/>
      <color theme="1"/>
      <name val="Agency FB"/>
      <family val="2"/>
    </font>
    <font>
      <sz val="11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1EFE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0" fillId="7" borderId="8" xfId="0" applyFill="1" applyBorder="1"/>
    <xf numFmtId="0" fontId="0" fillId="7" borderId="6" xfId="0" applyFill="1" applyBorder="1"/>
    <xf numFmtId="0" fontId="0" fillId="7" borderId="9" xfId="0" applyFill="1" applyBorder="1"/>
    <xf numFmtId="0" fontId="0" fillId="0" borderId="0" xfId="0" applyNumberFormat="1"/>
    <xf numFmtId="0" fontId="5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 applyBorder="1"/>
    <xf numFmtId="0" fontId="0" fillId="13" borderId="0" xfId="0" applyFill="1"/>
    <xf numFmtId="0" fontId="0" fillId="14" borderId="0" xfId="0" applyFill="1"/>
    <xf numFmtId="0" fontId="6" fillId="0" borderId="0" xfId="0" applyFont="1" applyFill="1" applyBorder="1"/>
    <xf numFmtId="0" fontId="5" fillId="7" borderId="0" xfId="0" applyFont="1" applyFill="1" applyBorder="1"/>
    <xf numFmtId="0" fontId="2" fillId="7" borderId="0" xfId="0" applyFont="1" applyFill="1" applyAlignment="1"/>
    <xf numFmtId="0" fontId="7" fillId="0" borderId="0" xfId="0" applyFont="1" applyFill="1" applyBorder="1"/>
    <xf numFmtId="0" fontId="2" fillId="6" borderId="3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8" fillId="0" borderId="0" xfId="0" applyFont="1"/>
    <xf numFmtId="0" fontId="5" fillId="0" borderId="0" xfId="0" applyFont="1" applyAlignment="1">
      <alignment wrapText="1"/>
    </xf>
    <xf numFmtId="0" fontId="1" fillId="14" borderId="0" xfId="0" applyFont="1" applyFill="1" applyBorder="1" applyAlignment="1"/>
    <xf numFmtId="0" fontId="5" fillId="16" borderId="0" xfId="0" applyFont="1" applyFill="1" applyBorder="1"/>
    <xf numFmtId="0" fontId="5" fillId="10" borderId="0" xfId="0" applyFont="1" applyFill="1" applyBorder="1"/>
    <xf numFmtId="0" fontId="5" fillId="7" borderId="0" xfId="0" applyFont="1" applyFill="1"/>
    <xf numFmtId="0" fontId="0" fillId="6" borderId="0" xfId="0" applyFill="1"/>
    <xf numFmtId="0" fontId="0" fillId="21" borderId="0" xfId="0" applyFill="1"/>
    <xf numFmtId="0" fontId="12" fillId="9" borderId="0" xfId="0" applyFont="1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18" borderId="0" xfId="0" applyFill="1"/>
    <xf numFmtId="0" fontId="11" fillId="7" borderId="0" xfId="0" applyFont="1" applyFill="1" applyBorder="1" applyAlignment="1"/>
    <xf numFmtId="0" fontId="7" fillId="0" borderId="0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8" borderId="0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0" borderId="0" xfId="0" applyFont="1" applyFill="1" applyBorder="1" applyAlignment="1"/>
    <xf numFmtId="0" fontId="2" fillId="9" borderId="0" xfId="0" applyFont="1" applyFill="1"/>
    <xf numFmtId="0" fontId="2" fillId="5" borderId="0" xfId="0" applyFont="1" applyFill="1"/>
    <xf numFmtId="0" fontId="2" fillId="4" borderId="0" xfId="0" applyFont="1" applyFill="1" applyBorder="1" applyAlignment="1"/>
    <xf numFmtId="0" fontId="2" fillId="4" borderId="0" xfId="0" applyFont="1" applyFill="1"/>
    <xf numFmtId="0" fontId="2" fillId="24" borderId="0" xfId="0" applyFont="1" applyFill="1" applyBorder="1" applyAlignment="1"/>
    <xf numFmtId="0" fontId="2" fillId="24" borderId="0" xfId="0" applyFont="1" applyFill="1"/>
    <xf numFmtId="0" fontId="2" fillId="23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26" borderId="0" xfId="0" applyFill="1"/>
    <xf numFmtId="0" fontId="11" fillId="1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5" fillId="10" borderId="0" xfId="0" applyFont="1" applyFill="1" applyBorder="1" applyAlignment="1">
      <alignment wrapText="1"/>
    </xf>
    <xf numFmtId="0" fontId="5" fillId="7" borderId="0" xfId="0" applyFont="1" applyFill="1" applyBorder="1" applyAlignment="1">
      <alignment wrapText="1"/>
    </xf>
    <xf numFmtId="0" fontId="7" fillId="7" borderId="0" xfId="0" applyFont="1" applyFill="1" applyAlignment="1">
      <alignment wrapText="1"/>
    </xf>
    <xf numFmtId="0" fontId="0" fillId="0" borderId="0" xfId="0" applyFont="1"/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2" fillId="25" borderId="0" xfId="0" applyFont="1" applyFill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2" fillId="17" borderId="0" xfId="0" applyFont="1" applyFill="1"/>
    <xf numFmtId="0" fontId="7" fillId="7" borderId="0" xfId="0" applyFont="1" applyFill="1"/>
    <xf numFmtId="0" fontId="2" fillId="28" borderId="0" xfId="0" applyFont="1" applyFill="1"/>
    <xf numFmtId="0" fontId="6" fillId="5" borderId="2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25" fillId="3" borderId="3" xfId="0" applyFont="1" applyFill="1" applyBorder="1" applyAlignment="1"/>
    <xf numFmtId="0" fontId="11" fillId="10" borderId="0" xfId="0" applyFont="1" applyFill="1" applyAlignment="1">
      <alignment horizontal="center"/>
    </xf>
    <xf numFmtId="0" fontId="7" fillId="0" borderId="1" xfId="0" applyFont="1" applyBorder="1" applyAlignment="1">
      <alignment wrapText="1"/>
    </xf>
    <xf numFmtId="0" fontId="24" fillId="0" borderId="0" xfId="0" applyFont="1" applyBorder="1" applyAlignment="1">
      <alignment horizontal="center"/>
    </xf>
    <xf numFmtId="0" fontId="5" fillId="7" borderId="0" xfId="0" applyFont="1" applyFill="1" applyAlignment="1">
      <alignment wrapText="1"/>
    </xf>
    <xf numFmtId="0" fontId="2" fillId="14" borderId="0" xfId="0" applyFont="1" applyFill="1" applyAlignment="1"/>
    <xf numFmtId="0" fontId="2" fillId="16" borderId="0" xfId="0" applyFont="1" applyFill="1" applyAlignment="1"/>
    <xf numFmtId="0" fontId="5" fillId="3" borderId="0" xfId="0" applyFont="1" applyFill="1" applyBorder="1" applyAlignment="1">
      <alignment horizontal="center"/>
    </xf>
    <xf numFmtId="0" fontId="5" fillId="10" borderId="0" xfId="0" applyFont="1" applyFill="1" applyBorder="1" applyAlignment="1"/>
    <xf numFmtId="0" fontId="5" fillId="0" borderId="0" xfId="0" applyFont="1" applyFill="1"/>
    <xf numFmtId="0" fontId="0" fillId="4" borderId="0" xfId="0" applyFill="1"/>
    <xf numFmtId="0" fontId="0" fillId="0" borderId="0" xfId="0" applyFill="1"/>
    <xf numFmtId="0" fontId="18" fillId="7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7" borderId="0" xfId="0" applyFill="1"/>
    <xf numFmtId="0" fontId="11" fillId="5" borderId="0" xfId="0" applyFont="1" applyFill="1" applyBorder="1" applyAlignment="1">
      <alignment horizontal="center"/>
    </xf>
    <xf numFmtId="0" fontId="20" fillId="26" borderId="0" xfId="0" applyFont="1" applyFill="1" applyAlignment="1">
      <alignment horizontal="center"/>
    </xf>
    <xf numFmtId="0" fontId="13" fillId="22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0" fillId="0" borderId="0" xfId="0" applyFont="1" applyFill="1"/>
    <xf numFmtId="0" fontId="11" fillId="3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0" fontId="23" fillId="30" borderId="0" xfId="0" applyFont="1" applyFill="1" applyAlignment="1">
      <alignment wrapText="1"/>
    </xf>
    <xf numFmtId="0" fontId="27" fillId="0" borderId="0" xfId="0" applyFont="1" applyFill="1"/>
    <xf numFmtId="0" fontId="0" fillId="0" borderId="0" xfId="0" applyNumberFormat="1" applyFill="1"/>
    <xf numFmtId="0" fontId="2" fillId="8" borderId="3" xfId="0" applyFont="1" applyFill="1" applyBorder="1" applyAlignment="1">
      <alignment horizontal="center"/>
    </xf>
    <xf numFmtId="0" fontId="15" fillId="17" borderId="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12" borderId="0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0" fillId="31" borderId="0" xfId="0" applyFill="1"/>
    <xf numFmtId="0" fontId="2" fillId="12" borderId="0" xfId="0" applyFont="1" applyFill="1" applyBorder="1" applyAlignment="1"/>
    <xf numFmtId="0" fontId="24" fillId="0" borderId="3" xfId="0" applyFont="1" applyBorder="1" applyAlignment="1"/>
    <xf numFmtId="0" fontId="24" fillId="0" borderId="4" xfId="0" applyFont="1" applyBorder="1" applyAlignment="1"/>
    <xf numFmtId="0" fontId="2" fillId="17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25" fillId="3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31" borderId="0" xfId="0" applyFont="1" applyFill="1"/>
    <xf numFmtId="0" fontId="31" fillId="0" borderId="0" xfId="0" applyFont="1" applyFill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20" fillId="26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2" fillId="9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2" fillId="23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1" fillId="17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16" borderId="0" xfId="0" applyFont="1" applyFill="1" applyBorder="1" applyAlignment="1">
      <alignment horizontal="center" wrapText="1"/>
    </xf>
    <xf numFmtId="0" fontId="22" fillId="28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21" fillId="5" borderId="2" xfId="0" applyFont="1" applyFill="1" applyBorder="1" applyAlignment="1">
      <alignment horizontal="center" wrapText="1"/>
    </xf>
    <xf numFmtId="0" fontId="21" fillId="5" borderId="3" xfId="0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3" fillId="28" borderId="0" xfId="0" applyFont="1" applyFill="1" applyAlignment="1">
      <alignment horizontal="center" wrapText="1"/>
    </xf>
    <xf numFmtId="0" fontId="23" fillId="26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0" fillId="27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29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13" fillId="22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1" fillId="9" borderId="0" xfId="0" applyFont="1" applyFill="1" applyAlignment="1">
      <alignment horizontal="center" wrapText="1"/>
    </xf>
    <xf numFmtId="0" fontId="21" fillId="9" borderId="7" xfId="0" applyFont="1" applyFill="1" applyBorder="1" applyAlignment="1">
      <alignment horizontal="center" wrapText="1"/>
    </xf>
    <xf numFmtId="0" fontId="14" fillId="23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6" fillId="11" borderId="0" xfId="0" applyFont="1" applyFill="1" applyAlignment="1">
      <alignment horizontal="center"/>
    </xf>
    <xf numFmtId="0" fontId="21" fillId="20" borderId="0" xfId="0" applyFont="1" applyFill="1" applyAlignment="1">
      <alignment horizontal="center" wrapText="1"/>
    </xf>
    <xf numFmtId="0" fontId="14" fillId="0" borderId="0" xfId="0" applyFont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21" fillId="7" borderId="0" xfId="0" applyFont="1" applyFill="1" applyAlignment="1">
      <alignment horizontal="center" wrapText="1"/>
    </xf>
    <xf numFmtId="0" fontId="2" fillId="19" borderId="0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10" borderId="0" xfId="0" applyFont="1" applyFill="1" applyAlignment="1">
      <alignment horizontal="center" wrapText="1"/>
    </xf>
    <xf numFmtId="0" fontId="16" fillId="7" borderId="1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8" borderId="0" xfId="0" applyFont="1" applyFill="1" applyBorder="1" applyAlignment="1">
      <alignment horizontal="center" wrapText="1"/>
    </xf>
    <xf numFmtId="0" fontId="15" fillId="17" borderId="0" xfId="0" applyFont="1" applyFill="1" applyBorder="1" applyAlignment="1">
      <alignment horizontal="center"/>
    </xf>
    <xf numFmtId="0" fontId="2" fillId="25" borderId="0" xfId="0" applyFont="1" applyFill="1" applyBorder="1" applyAlignment="1">
      <alignment horizontal="center"/>
    </xf>
    <xf numFmtId="0" fontId="2" fillId="25" borderId="0" xfId="0" applyFont="1" applyFill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9" fillId="1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8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F307"/>
  <sheetViews>
    <sheetView tabSelected="1" zoomScale="98" zoomScaleNormal="98" workbookViewId="0">
      <pane ySplit="3" topLeftCell="A4" activePane="bottomLeft" state="frozen"/>
      <selection pane="bottomLeft" activeCell="F69" sqref="F69"/>
    </sheetView>
  </sheetViews>
  <sheetFormatPr baseColWidth="10" defaultRowHeight="15" x14ac:dyDescent="0.25"/>
  <cols>
    <col min="1" max="1" width="4.140625" customWidth="1"/>
    <col min="2" max="2" width="10.140625" customWidth="1"/>
    <col min="3" max="3" width="13" customWidth="1"/>
    <col min="4" max="4" width="20.5703125" customWidth="1"/>
    <col min="5" max="5" width="18.85546875" customWidth="1"/>
    <col min="6" max="6" width="33.5703125" customWidth="1"/>
    <col min="7" max="7" width="4.7109375" customWidth="1"/>
    <col min="8" max="8" width="5.42578125" customWidth="1"/>
    <col min="10" max="10" width="8.28515625" customWidth="1"/>
    <col min="11" max="11" width="19.85546875" customWidth="1"/>
    <col min="12" max="18" width="7.28515625" customWidth="1"/>
    <col min="19" max="19" width="5.5703125" customWidth="1"/>
    <col min="20" max="20" width="7.5703125" customWidth="1"/>
    <col min="21" max="21" width="6.42578125" customWidth="1"/>
    <col min="22" max="22" width="7" customWidth="1"/>
    <col min="23" max="23" width="5.7109375" customWidth="1"/>
    <col min="24" max="24" width="6.7109375" customWidth="1"/>
    <col min="25" max="25" width="5.42578125" customWidth="1"/>
    <col min="26" max="26" width="6.140625" customWidth="1"/>
    <col min="27" max="28" width="6.42578125" customWidth="1"/>
    <col min="29" max="29" width="7" customWidth="1"/>
    <col min="30" max="30" width="6.85546875" customWidth="1"/>
    <col min="31" max="31" width="7.42578125" customWidth="1"/>
    <col min="32" max="32" width="7.140625" customWidth="1"/>
    <col min="33" max="33" width="8.5703125" customWidth="1"/>
    <col min="34" max="34" width="5.5703125" customWidth="1"/>
    <col min="35" max="35" width="6.140625" customWidth="1"/>
    <col min="36" max="37" width="7.28515625" customWidth="1"/>
    <col min="38" max="38" width="6.7109375" customWidth="1"/>
    <col min="39" max="39" width="8.5703125" customWidth="1"/>
    <col min="40" max="40" width="6.7109375" customWidth="1"/>
    <col min="41" max="41" width="9.7109375" customWidth="1"/>
    <col min="42" max="42" width="9.85546875" customWidth="1"/>
    <col min="43" max="44" width="7.85546875" customWidth="1"/>
    <col min="45" max="45" width="14.140625" customWidth="1"/>
    <col min="46" max="46" width="9.5703125" customWidth="1"/>
    <col min="47" max="47" width="7" customWidth="1"/>
    <col min="48" max="48" width="6.5703125" customWidth="1"/>
    <col min="49" max="49" width="7.85546875" style="1" customWidth="1"/>
    <col min="50" max="50" width="6.5703125" style="1" customWidth="1"/>
    <col min="51" max="51" width="5.85546875" style="1" customWidth="1"/>
    <col min="52" max="52" width="7.5703125" style="1" customWidth="1"/>
    <col min="53" max="54" width="7" customWidth="1"/>
    <col min="55" max="55" width="7.85546875" customWidth="1"/>
    <col min="56" max="56" width="8.28515625" customWidth="1"/>
    <col min="57" max="57" width="9.140625" customWidth="1"/>
    <col min="58" max="58" width="7.140625" customWidth="1"/>
    <col min="59" max="59" width="6.42578125" customWidth="1"/>
    <col min="60" max="60" width="6.140625" customWidth="1"/>
    <col min="61" max="61" width="6.5703125" customWidth="1"/>
    <col min="62" max="63" width="5" customWidth="1"/>
    <col min="64" max="64" width="5.28515625" customWidth="1"/>
    <col min="65" max="65" width="6.42578125" customWidth="1"/>
    <col min="66" max="66" width="11.7109375" customWidth="1"/>
    <col min="68" max="68" width="9.28515625" customWidth="1"/>
    <col min="69" max="69" width="6" customWidth="1"/>
    <col min="70" max="70" width="9.140625" customWidth="1"/>
    <col min="71" max="71" width="9.28515625" customWidth="1"/>
    <col min="74" max="74" width="6.7109375" customWidth="1"/>
    <col min="75" max="75" width="6.42578125" customWidth="1"/>
    <col min="76" max="76" width="4.85546875" customWidth="1"/>
    <col min="77" max="77" width="5" customWidth="1"/>
    <col min="78" max="78" width="7.85546875" customWidth="1"/>
    <col min="79" max="79" width="8.28515625" customWidth="1"/>
    <col min="80" max="80" width="10.7109375" customWidth="1"/>
    <col min="81" max="81" width="6" customWidth="1"/>
    <col min="82" max="82" width="23.7109375" customWidth="1"/>
    <col min="83" max="83" width="8.85546875" customWidth="1"/>
    <col min="84" max="84" width="11.5703125" style="1" customWidth="1"/>
    <col min="86" max="86" width="6.28515625" customWidth="1"/>
    <col min="87" max="87" width="6.140625" customWidth="1"/>
    <col min="88" max="88" width="3.85546875" customWidth="1"/>
    <col min="89" max="89" width="11.42578125" style="1"/>
    <col min="90" max="90" width="6.28515625" customWidth="1"/>
    <col min="91" max="91" width="7.5703125" customWidth="1"/>
    <col min="92" max="92" width="4.7109375" customWidth="1"/>
    <col min="93" max="93" width="6.140625" customWidth="1"/>
    <col min="94" max="94" width="4.42578125" customWidth="1"/>
    <col min="95" max="95" width="7" customWidth="1"/>
    <col min="96" max="96" width="5.85546875" style="1" customWidth="1"/>
    <col min="97" max="97" width="4.5703125" style="1" customWidth="1"/>
    <col min="98" max="98" width="5" style="1" customWidth="1"/>
    <col min="99" max="99" width="5.5703125" style="1" customWidth="1"/>
    <col min="100" max="100" width="3.7109375" style="1" customWidth="1"/>
    <col min="101" max="101" width="4.5703125" style="1" customWidth="1"/>
    <col min="102" max="102" width="4.7109375" customWidth="1"/>
    <col min="103" max="103" width="5.42578125" customWidth="1"/>
    <col min="104" max="104" width="4.7109375" style="1" customWidth="1"/>
    <col min="105" max="105" width="6.140625" style="1" customWidth="1"/>
    <col min="106" max="106" width="6.140625" customWidth="1"/>
    <col min="107" max="107" width="5.5703125" customWidth="1"/>
    <col min="108" max="108" width="5.85546875" customWidth="1"/>
    <col min="109" max="109" width="7" customWidth="1"/>
    <col min="110" max="110" width="4.28515625" customWidth="1"/>
    <col min="111" max="111" width="5.5703125" customWidth="1"/>
    <col min="112" max="112" width="5.140625" customWidth="1"/>
    <col min="113" max="113" width="7" customWidth="1"/>
    <col min="114" max="114" width="5.7109375" customWidth="1"/>
    <col min="115" max="115" width="7" customWidth="1"/>
    <col min="116" max="116" width="5.5703125" customWidth="1"/>
    <col min="117" max="118" width="7" customWidth="1"/>
    <col min="119" max="119" width="4.85546875" customWidth="1"/>
    <col min="120" max="120" width="7" style="1" customWidth="1"/>
    <col min="121" max="121" width="3.85546875" customWidth="1"/>
    <col min="122" max="122" width="3.7109375" customWidth="1"/>
    <col min="123" max="123" width="3.5703125" customWidth="1"/>
    <col min="124" max="124" width="3.85546875" customWidth="1"/>
    <col min="125" max="125" width="4.5703125" customWidth="1"/>
    <col min="126" max="126" width="43" style="1" customWidth="1"/>
    <col min="127" max="127" width="8.28515625" customWidth="1"/>
    <col min="128" max="128" width="8" customWidth="1"/>
    <col min="129" max="129" width="6.5703125" customWidth="1"/>
    <col min="130" max="130" width="8.85546875" customWidth="1"/>
    <col min="131" max="131" width="5.5703125" customWidth="1"/>
    <col min="132" max="132" width="6.85546875" customWidth="1"/>
    <col min="133" max="133" width="6.7109375" customWidth="1"/>
    <col min="134" max="134" width="7.7109375" customWidth="1"/>
    <col min="135" max="135" width="7.28515625" customWidth="1"/>
    <col min="136" max="136" width="11.42578125" style="1"/>
    <col min="137" max="137" width="5.85546875" customWidth="1"/>
    <col min="138" max="138" width="7.42578125" customWidth="1"/>
    <col min="139" max="139" width="4" customWidth="1"/>
    <col min="140" max="140" width="10.7109375" style="1" customWidth="1"/>
    <col min="141" max="141" width="8.85546875" customWidth="1"/>
    <col min="142" max="142" width="8.140625" customWidth="1"/>
    <col min="143" max="143" width="7.42578125" customWidth="1"/>
    <col min="144" max="144" width="5.85546875" style="1" customWidth="1"/>
    <col min="145" max="145" width="7.7109375" customWidth="1"/>
    <col min="146" max="146" width="7" style="1" customWidth="1"/>
    <col min="147" max="147" width="6.42578125" customWidth="1"/>
    <col min="148" max="148" width="6.7109375" customWidth="1"/>
    <col min="149" max="151" width="6" style="1" customWidth="1"/>
    <col min="152" max="152" width="7.5703125" style="1" customWidth="1"/>
    <col min="153" max="153" width="10" style="1" customWidth="1"/>
    <col min="154" max="154" width="9.85546875" style="1" customWidth="1"/>
    <col min="155" max="155" width="6.7109375" customWidth="1"/>
    <col min="156" max="156" width="8" customWidth="1"/>
    <col min="157" max="157" width="8.140625" customWidth="1"/>
    <col min="158" max="158" width="9.140625" customWidth="1"/>
    <col min="160" max="160" width="8.28515625" customWidth="1"/>
    <col min="161" max="161" width="8.5703125" customWidth="1"/>
    <col min="162" max="162" width="7.5703125" customWidth="1"/>
    <col min="163" max="163" width="8.42578125" customWidth="1"/>
    <col min="165" max="165" width="8.28515625" customWidth="1"/>
    <col min="166" max="166" width="8.42578125" customWidth="1"/>
    <col min="167" max="167" width="14" customWidth="1"/>
    <col min="171" max="171" width="8" customWidth="1"/>
    <col min="172" max="172" width="8.5703125" customWidth="1"/>
    <col min="174" max="174" width="11.42578125" style="1"/>
    <col min="175" max="175" width="9.85546875" customWidth="1"/>
    <col min="176" max="176" width="9.85546875" style="1" customWidth="1"/>
    <col min="178" max="178" width="11.85546875" bestFit="1" customWidth="1"/>
    <col min="179" max="179" width="6.28515625" customWidth="1"/>
    <col min="180" max="180" width="7.140625" customWidth="1"/>
    <col min="181" max="181" width="7.7109375" customWidth="1"/>
    <col min="182" max="183" width="6.42578125" customWidth="1"/>
    <col min="184" max="184" width="6.85546875" customWidth="1"/>
    <col min="185" max="185" width="6" customWidth="1"/>
    <col min="186" max="186" width="6.140625" customWidth="1"/>
    <col min="187" max="187" width="6.28515625" customWidth="1"/>
    <col min="188" max="188" width="7" customWidth="1"/>
    <col min="189" max="190" width="6.85546875" customWidth="1"/>
    <col min="191" max="191" width="5.42578125" customWidth="1"/>
    <col min="192" max="192" width="6.28515625" customWidth="1"/>
    <col min="193" max="194" width="6.42578125" style="1" customWidth="1"/>
    <col min="196" max="196" width="8.85546875" customWidth="1"/>
    <col min="197" max="197" width="8.140625" customWidth="1"/>
    <col min="199" max="199" width="18.28515625" style="1" customWidth="1"/>
    <col min="200" max="200" width="6.7109375" customWidth="1"/>
    <col min="201" max="202" width="6.85546875" customWidth="1"/>
    <col min="203" max="204" width="5" style="1" customWidth="1"/>
    <col min="205" max="205" width="4.5703125" style="1" customWidth="1"/>
    <col min="206" max="206" width="6.42578125" style="1" customWidth="1"/>
    <col min="207" max="207" width="8.28515625" style="1" customWidth="1"/>
    <col min="208" max="208" width="11.42578125" style="1"/>
    <col min="209" max="209" width="7.85546875" customWidth="1"/>
    <col min="210" max="210" width="6.85546875" customWidth="1"/>
    <col min="211" max="211" width="7.140625" customWidth="1"/>
    <col min="212" max="212" width="6.42578125" customWidth="1"/>
    <col min="213" max="213" width="5.28515625" customWidth="1"/>
    <col min="215" max="215" width="5.7109375" customWidth="1"/>
    <col min="219" max="219" width="8.28515625" customWidth="1"/>
    <col min="220" max="220" width="5.7109375" customWidth="1"/>
    <col min="221" max="221" width="5.140625" customWidth="1"/>
    <col min="222" max="222" width="5.85546875" customWidth="1"/>
    <col min="223" max="223" width="6.85546875" customWidth="1"/>
    <col min="224" max="224" width="7.7109375" customWidth="1"/>
    <col min="225" max="225" width="7.42578125" customWidth="1"/>
    <col min="226" max="226" width="10.5703125" style="1" customWidth="1"/>
    <col min="227" max="227" width="6.42578125" customWidth="1"/>
    <col min="228" max="228" width="6" customWidth="1"/>
    <col min="229" max="229" width="6.7109375" customWidth="1"/>
    <col min="231" max="231" width="4.140625" customWidth="1"/>
    <col min="232" max="232" width="4.7109375" customWidth="1"/>
    <col min="233" max="233" width="5.85546875" customWidth="1"/>
    <col min="234" max="234" width="7.140625" customWidth="1"/>
    <col min="235" max="235" width="5" customWidth="1"/>
    <col min="236" max="236" width="6.28515625" customWidth="1"/>
    <col min="237" max="237" width="6.85546875" customWidth="1"/>
    <col min="238" max="238" width="6.5703125" customWidth="1"/>
    <col min="239" max="239" width="13.42578125" style="1" customWidth="1"/>
    <col min="240" max="240" width="8.85546875" customWidth="1"/>
    <col min="241" max="241" width="9" customWidth="1"/>
    <col min="243" max="243" width="8.7109375" customWidth="1"/>
    <col min="244" max="244" width="9.28515625" customWidth="1"/>
    <col min="245" max="245" width="8.28515625" customWidth="1"/>
    <col min="246" max="246" width="9.28515625" customWidth="1"/>
    <col min="248" max="248" width="8.5703125" customWidth="1"/>
    <col min="249" max="249" width="8.28515625" customWidth="1"/>
    <col min="251" max="251" width="8.7109375" customWidth="1"/>
    <col min="252" max="252" width="8.140625" customWidth="1"/>
    <col min="254" max="254" width="8.85546875" customWidth="1"/>
    <col min="255" max="255" width="9" customWidth="1"/>
    <col min="259" max="259" width="8.85546875" customWidth="1"/>
    <col min="260" max="260" width="11.42578125" style="1"/>
    <col min="261" max="261" width="7" customWidth="1"/>
    <col min="262" max="263" width="5.85546875" customWidth="1"/>
    <col min="264" max="264" width="6" customWidth="1"/>
    <col min="265" max="265" width="7.85546875" customWidth="1"/>
    <col min="266" max="266" width="5.5703125" style="1" customWidth="1"/>
    <col min="267" max="267" width="6.5703125" customWidth="1"/>
    <col min="268" max="269" width="6.140625" customWidth="1"/>
    <col min="270" max="270" width="5.85546875" customWidth="1"/>
    <col min="271" max="271" width="7.42578125" customWidth="1"/>
    <col min="272" max="272" width="5" style="1" customWidth="1"/>
    <col min="273" max="273" width="8.42578125" customWidth="1"/>
    <col min="274" max="274" width="9" customWidth="1"/>
    <col min="275" max="275" width="8" customWidth="1"/>
    <col min="276" max="276" width="10.28515625" customWidth="1"/>
    <col min="277" max="278" width="10" customWidth="1"/>
    <col min="279" max="279" width="6.42578125" customWidth="1"/>
    <col min="280" max="280" width="6.7109375" customWidth="1"/>
    <col min="281" max="281" width="6.42578125" customWidth="1"/>
    <col min="282" max="282" width="7.28515625" customWidth="1"/>
    <col min="283" max="283" width="10.7109375" style="1" customWidth="1"/>
    <col min="284" max="284" width="6.5703125" customWidth="1"/>
    <col min="285" max="285" width="6" customWidth="1"/>
    <col min="286" max="286" width="6.7109375" customWidth="1"/>
    <col min="287" max="287" width="6.42578125" customWidth="1"/>
    <col min="288" max="288" width="6.5703125" customWidth="1"/>
    <col min="289" max="289" width="5.85546875" customWidth="1"/>
    <col min="290" max="290" width="5" customWidth="1"/>
    <col min="291" max="291" width="3.7109375" customWidth="1"/>
    <col min="292" max="292" width="5" customWidth="1"/>
    <col min="293" max="293" width="9.28515625" customWidth="1"/>
    <col min="294" max="294" width="6.28515625" customWidth="1"/>
    <col min="295" max="295" width="4.85546875" customWidth="1"/>
    <col min="296" max="296" width="7.85546875" customWidth="1"/>
    <col min="298" max="298" width="6" customWidth="1"/>
    <col min="299" max="299" width="5.140625" style="1" customWidth="1"/>
    <col min="300" max="300" width="5.7109375" style="1" customWidth="1"/>
    <col min="301" max="301" width="9.28515625" style="1" customWidth="1"/>
    <col min="302" max="302" width="9.5703125" style="1" customWidth="1"/>
    <col min="304" max="304" width="5" customWidth="1"/>
    <col min="305" max="305" width="5.7109375" customWidth="1"/>
    <col min="306" max="306" width="11.42578125" style="1"/>
    <col min="308" max="308" width="7.42578125" customWidth="1"/>
    <col min="310" max="310" width="8.28515625" customWidth="1"/>
    <col min="313" max="313" width="7.85546875" customWidth="1"/>
    <col min="314" max="314" width="8.85546875" customWidth="1"/>
    <col min="315" max="315" width="7.5703125" style="1" customWidth="1"/>
    <col min="316" max="316" width="8.7109375" style="1" customWidth="1"/>
    <col min="317" max="317" width="11.42578125" style="1"/>
    <col min="318" max="318" width="8.42578125" customWidth="1"/>
    <col min="319" max="319" width="8.85546875" customWidth="1"/>
    <col min="321" max="321" width="8.28515625" customWidth="1"/>
    <col min="322" max="322" width="8.42578125" customWidth="1"/>
    <col min="324" max="324" width="8.5703125" customWidth="1"/>
    <col min="325" max="325" width="9.140625" customWidth="1"/>
    <col min="328" max="328" width="11.42578125" style="1"/>
    <col min="331" max="331" width="11.42578125" style="1"/>
    <col min="332" max="344" width="5.42578125" customWidth="1"/>
    <col min="345" max="345" width="7.5703125" customWidth="1"/>
    <col min="346" max="346" width="7.7109375" customWidth="1"/>
    <col min="347" max="347" width="10.85546875" customWidth="1"/>
    <col min="348" max="348" width="9.5703125" customWidth="1"/>
    <col min="349" max="349" width="8.28515625" customWidth="1"/>
    <col min="350" max="350" width="17" customWidth="1"/>
    <col min="351" max="351" width="12.28515625" style="1" customWidth="1"/>
    <col min="352" max="397" width="7.5703125" customWidth="1"/>
    <col min="398" max="398" width="6.5703125" customWidth="1"/>
    <col min="399" max="399" width="7.5703125" customWidth="1"/>
    <col min="400" max="400" width="11.42578125" style="1"/>
    <col min="401" max="401" width="9.42578125" customWidth="1"/>
    <col min="402" max="402" width="7.85546875" customWidth="1"/>
    <col min="404" max="404" width="6.28515625" customWidth="1"/>
    <col min="405" max="405" width="6.5703125" customWidth="1"/>
    <col min="406" max="406" width="7.42578125" style="1" customWidth="1"/>
    <col min="407" max="407" width="7.85546875" customWidth="1"/>
    <col min="408" max="408" width="6.5703125" customWidth="1"/>
    <col min="409" max="409" width="7.42578125" customWidth="1"/>
    <col min="410" max="410" width="7.5703125" customWidth="1"/>
    <col min="411" max="411" width="6.42578125" customWidth="1"/>
    <col min="412" max="422" width="5.7109375" customWidth="1"/>
    <col min="423" max="423" width="4.85546875" customWidth="1"/>
    <col min="424" max="424" width="8.42578125" customWidth="1"/>
    <col min="425" max="425" width="5.140625" customWidth="1"/>
    <col min="426" max="426" width="5.85546875" customWidth="1"/>
    <col min="427" max="427" width="5" customWidth="1"/>
    <col min="428" max="428" width="5" style="1" customWidth="1"/>
    <col min="429" max="433" width="8.42578125" customWidth="1"/>
    <col min="434" max="434" width="7" customWidth="1"/>
    <col min="435" max="435" width="5" customWidth="1"/>
    <col min="436" max="437" width="5.140625" style="1" customWidth="1"/>
    <col min="438" max="439" width="7.5703125" customWidth="1"/>
    <col min="440" max="440" width="7.5703125" style="1" customWidth="1"/>
    <col min="441" max="442" width="7.5703125" customWidth="1"/>
    <col min="443" max="443" width="11.42578125" style="1"/>
    <col min="444" max="444" width="7.28515625" style="1" customWidth="1"/>
    <col min="446" max="446" width="7.7109375" customWidth="1"/>
    <col min="447" max="447" width="5.42578125" customWidth="1"/>
    <col min="448" max="448" width="9.28515625" customWidth="1"/>
    <col min="449" max="449" width="9" customWidth="1"/>
    <col min="450" max="450" width="11.42578125" style="1"/>
    <col min="451" max="451" width="8.42578125" customWidth="1"/>
    <col min="452" max="452" width="8" customWidth="1"/>
    <col min="453" max="454" width="6.28515625" customWidth="1"/>
    <col min="455" max="455" width="7.140625" customWidth="1"/>
    <col min="456" max="457" width="6.85546875" customWidth="1"/>
    <col min="458" max="458" width="6" customWidth="1"/>
    <col min="459" max="460" width="6.42578125" customWidth="1"/>
    <col min="461" max="461" width="6.140625" customWidth="1"/>
    <col min="462" max="464" width="6.85546875" customWidth="1"/>
    <col min="465" max="474" width="5.5703125" customWidth="1"/>
    <col min="475" max="479" width="5.7109375" customWidth="1"/>
    <col min="480" max="480" width="11.42578125" style="1"/>
    <col min="481" max="481" width="7.28515625" customWidth="1"/>
    <col min="482" max="482" width="7.7109375" customWidth="1"/>
    <col min="483" max="483" width="5.7109375" customWidth="1"/>
    <col min="484" max="484" width="6.140625" customWidth="1"/>
    <col min="485" max="485" width="7.7109375" customWidth="1"/>
    <col min="486" max="486" width="7.5703125" customWidth="1"/>
    <col min="487" max="487" width="5.5703125" customWidth="1"/>
    <col min="488" max="488" width="6" customWidth="1"/>
    <col min="489" max="489" width="6.42578125" customWidth="1"/>
    <col min="490" max="490" width="7" customWidth="1"/>
    <col min="491" max="491" width="7.85546875" customWidth="1"/>
    <col min="492" max="492" width="6.85546875" customWidth="1"/>
    <col min="493" max="493" width="9.28515625" customWidth="1"/>
    <col min="494" max="494" width="11" style="1" customWidth="1"/>
    <col min="495" max="495" width="9.28515625" customWidth="1"/>
    <col min="496" max="497" width="9.28515625" style="1" customWidth="1"/>
    <col min="498" max="498" width="8.28515625" customWidth="1"/>
    <col min="499" max="499" width="6" customWidth="1"/>
    <col min="500" max="500" width="6.28515625" customWidth="1"/>
    <col min="501" max="501" width="5.7109375" style="1" customWidth="1"/>
    <col min="502" max="502" width="10.42578125" style="1" customWidth="1"/>
    <col min="503" max="503" width="6.85546875" customWidth="1"/>
    <col min="504" max="504" width="6.7109375" customWidth="1"/>
    <col min="505" max="505" width="5.7109375" customWidth="1"/>
    <col min="506" max="506" width="9.140625" customWidth="1"/>
    <col min="507" max="507" width="7.85546875" customWidth="1"/>
    <col min="508" max="508" width="8.140625" customWidth="1"/>
    <col min="510" max="510" width="6.85546875" customWidth="1"/>
    <col min="512" max="512" width="5.85546875" customWidth="1"/>
    <col min="513" max="513" width="8.42578125" customWidth="1"/>
    <col min="514" max="514" width="5.85546875" customWidth="1"/>
    <col min="515" max="515" width="6.140625" customWidth="1"/>
  </cols>
  <sheetData>
    <row r="1" spans="1:518" ht="15.75" customHeight="1" thickBot="1" x14ac:dyDescent="0.3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8" t="s">
        <v>1</v>
      </c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9" t="s">
        <v>2</v>
      </c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224" t="s">
        <v>3</v>
      </c>
      <c r="BI1" s="224"/>
      <c r="BJ1" s="224"/>
      <c r="BK1" s="224"/>
      <c r="BL1" s="224"/>
      <c r="BM1" s="224"/>
      <c r="BN1" s="224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237" t="s">
        <v>4</v>
      </c>
      <c r="DX1" s="237"/>
      <c r="DY1" s="237"/>
      <c r="DZ1" s="237"/>
      <c r="EA1" s="237"/>
      <c r="EB1" s="237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84" t="s">
        <v>43</v>
      </c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137" t="s">
        <v>5</v>
      </c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71"/>
      <c r="GL1" s="112"/>
      <c r="GM1" s="31"/>
      <c r="GN1" s="31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50" t="s">
        <v>6</v>
      </c>
      <c r="HH1" s="50"/>
      <c r="HI1" s="50"/>
      <c r="HJ1" s="51"/>
      <c r="HK1" s="51"/>
      <c r="HL1" s="46"/>
      <c r="HM1" s="46"/>
      <c r="HN1" s="46"/>
      <c r="HO1" s="48" t="s">
        <v>7</v>
      </c>
      <c r="HP1" s="49"/>
      <c r="HQ1" s="49"/>
      <c r="HR1" s="49"/>
      <c r="HS1" s="49"/>
      <c r="HT1" s="46"/>
      <c r="HU1" s="46"/>
      <c r="HV1" s="46"/>
      <c r="HW1" s="47"/>
      <c r="HX1" s="47"/>
      <c r="HY1" s="47"/>
      <c r="HZ1" s="47"/>
      <c r="IA1" s="47"/>
      <c r="IB1" s="47"/>
      <c r="IC1" s="47"/>
      <c r="ID1" s="47"/>
      <c r="IE1" s="47"/>
      <c r="IF1" s="127" t="s">
        <v>24</v>
      </c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  <c r="IW1" s="127"/>
      <c r="IX1" s="47"/>
      <c r="IY1" s="47"/>
      <c r="IZ1" s="47"/>
      <c r="JA1" s="170" t="s">
        <v>8</v>
      </c>
      <c r="JB1" s="170"/>
      <c r="JC1" s="170"/>
      <c r="JD1" s="170"/>
      <c r="JE1" s="170"/>
      <c r="JF1" s="170"/>
      <c r="JG1" s="170"/>
      <c r="JH1" s="170"/>
      <c r="JI1" s="170"/>
      <c r="JJ1" s="170"/>
      <c r="JK1" s="170"/>
      <c r="JL1" s="170"/>
      <c r="JM1" s="170"/>
      <c r="JN1" s="170"/>
      <c r="JO1" s="170"/>
      <c r="JP1" s="170"/>
      <c r="JQ1" s="170"/>
      <c r="JR1" s="170"/>
      <c r="JS1" s="170"/>
      <c r="JT1" s="170"/>
      <c r="JU1" s="170"/>
      <c r="JV1" s="170"/>
      <c r="JW1" s="170"/>
      <c r="JX1" s="170"/>
      <c r="JY1" s="170"/>
      <c r="JZ1" s="170"/>
      <c r="KA1" s="170"/>
      <c r="KB1" s="170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127" t="s">
        <v>24</v>
      </c>
      <c r="KY1" s="127"/>
      <c r="KZ1" s="127"/>
      <c r="LA1" s="127"/>
      <c r="LB1" s="127"/>
      <c r="LC1" s="127"/>
      <c r="LD1" s="127"/>
      <c r="LE1" s="127"/>
      <c r="LF1" s="127"/>
      <c r="LG1" s="127"/>
      <c r="LH1" s="127"/>
      <c r="LI1" s="127"/>
      <c r="LJ1" s="127"/>
      <c r="LK1" s="127"/>
      <c r="LL1" s="127"/>
      <c r="LM1" s="127"/>
      <c r="LN1" s="127"/>
      <c r="LO1" s="127"/>
      <c r="LP1" s="96"/>
      <c r="LQ1" s="2"/>
      <c r="LR1" s="2"/>
      <c r="LS1" s="2"/>
      <c r="LT1" s="154" t="s">
        <v>9</v>
      </c>
      <c r="LU1" s="154"/>
      <c r="LV1" s="154"/>
      <c r="LW1" s="154"/>
      <c r="LX1" s="154"/>
      <c r="LY1" s="154"/>
      <c r="LZ1" s="154"/>
      <c r="MA1" s="154"/>
      <c r="MB1" s="154"/>
      <c r="MC1" s="154"/>
      <c r="MD1" s="154"/>
      <c r="ME1" s="76"/>
      <c r="MF1" s="76"/>
      <c r="MG1" s="76"/>
      <c r="MH1" s="76"/>
      <c r="MI1" s="76"/>
      <c r="MJ1" s="76"/>
      <c r="MK1" s="76"/>
      <c r="ML1" s="76"/>
      <c r="MM1" s="76"/>
      <c r="MN1" s="151" t="s">
        <v>10</v>
      </c>
      <c r="MO1" s="151"/>
      <c r="MP1" s="151"/>
      <c r="MQ1" s="151"/>
      <c r="MR1" s="151"/>
      <c r="MS1" s="151"/>
      <c r="MT1" s="151"/>
      <c r="MU1" s="151"/>
      <c r="MV1" s="151"/>
      <c r="MW1" s="151"/>
      <c r="MX1" s="151"/>
      <c r="MY1" s="151"/>
      <c r="MZ1" s="151"/>
      <c r="NA1" s="76"/>
      <c r="NB1" s="76"/>
      <c r="NC1" s="76"/>
      <c r="ND1" s="76"/>
      <c r="NE1" s="76"/>
      <c r="NF1" s="76"/>
      <c r="NG1" s="76"/>
      <c r="NH1" s="76"/>
      <c r="NI1" s="76"/>
      <c r="NJ1" s="76"/>
      <c r="NK1" s="76"/>
      <c r="NL1" s="76"/>
      <c r="NM1" s="76"/>
      <c r="NN1" s="76"/>
      <c r="NO1" s="76"/>
      <c r="NP1" s="76"/>
      <c r="NQ1" s="76"/>
      <c r="NR1" s="76"/>
      <c r="NS1" s="76"/>
      <c r="NT1" s="76"/>
      <c r="NU1" s="76"/>
      <c r="NV1" s="76"/>
      <c r="NW1" s="76"/>
      <c r="NX1" s="76"/>
      <c r="NY1" s="76"/>
      <c r="NZ1" s="76"/>
      <c r="OA1" s="76"/>
      <c r="OB1" s="76"/>
      <c r="OC1" s="76"/>
      <c r="OD1" s="76"/>
      <c r="OE1" s="76"/>
      <c r="OF1" s="76"/>
      <c r="OG1" s="76"/>
      <c r="OH1" s="185" t="s">
        <v>11</v>
      </c>
      <c r="OI1" s="185"/>
      <c r="OJ1" s="185"/>
      <c r="OK1" s="185"/>
      <c r="OL1" s="185"/>
      <c r="OM1" s="185"/>
      <c r="ON1" s="185"/>
      <c r="OO1" s="185"/>
      <c r="OP1" s="185"/>
      <c r="OQ1" s="185"/>
      <c r="OR1" s="185"/>
      <c r="OS1" s="185"/>
      <c r="OT1" s="185"/>
      <c r="OU1" s="35"/>
      <c r="OV1" s="35"/>
      <c r="OW1" s="35"/>
      <c r="OX1" s="35"/>
      <c r="OY1" s="35"/>
      <c r="OZ1" s="35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149" t="s">
        <v>12</v>
      </c>
      <c r="PO1" s="149"/>
      <c r="PP1" s="149"/>
      <c r="PQ1" s="149"/>
      <c r="PR1" s="149"/>
      <c r="PS1" s="149"/>
      <c r="PT1" s="98"/>
      <c r="PU1" s="98"/>
      <c r="PV1" s="1"/>
      <c r="PW1" s="1"/>
      <c r="PY1" s="1"/>
      <c r="PZ1" s="1"/>
      <c r="QC1" s="1"/>
      <c r="QD1" s="1"/>
      <c r="QE1" s="1"/>
      <c r="QF1" s="1"/>
      <c r="QG1" s="1"/>
      <c r="QI1" s="193" t="s">
        <v>13</v>
      </c>
      <c r="QJ1" s="193"/>
      <c r="QK1" s="1"/>
      <c r="QL1" s="1"/>
      <c r="QM1" s="182" t="s">
        <v>14</v>
      </c>
      <c r="QN1" s="182"/>
      <c r="QO1" s="182"/>
      <c r="QP1" s="182"/>
      <c r="QQ1" s="182"/>
      <c r="QR1" s="182"/>
      <c r="QS1" s="182"/>
      <c r="QT1" s="182"/>
      <c r="QU1" s="220" t="s">
        <v>15</v>
      </c>
      <c r="QV1" s="220"/>
      <c r="QW1" s="220"/>
      <c r="QX1" s="220"/>
      <c r="QY1" s="220"/>
      <c r="QZ1" s="220"/>
      <c r="RA1" s="220"/>
      <c r="RB1" s="220"/>
      <c r="RC1" s="220"/>
      <c r="RD1" s="220"/>
      <c r="RE1" s="220"/>
      <c r="RF1" s="220"/>
      <c r="RG1" s="220"/>
      <c r="RH1" s="220"/>
      <c r="RI1" s="220"/>
      <c r="RJ1" s="220"/>
      <c r="RK1" s="220"/>
      <c r="RL1" s="91"/>
      <c r="RM1" s="217"/>
      <c r="RN1" s="217"/>
      <c r="RO1" s="217"/>
      <c r="RP1" s="217"/>
      <c r="RQ1" s="217"/>
      <c r="RR1" s="217"/>
      <c r="RS1" s="217"/>
      <c r="RT1" s="217"/>
      <c r="RU1" s="217"/>
      <c r="RV1" s="217"/>
      <c r="RW1" s="217"/>
      <c r="RX1" s="217"/>
      <c r="RY1" s="217"/>
      <c r="RZ1" s="217"/>
      <c r="SA1" s="217"/>
      <c r="SB1" s="108"/>
      <c r="SC1" s="108"/>
      <c r="SD1" s="42"/>
      <c r="SE1" s="42"/>
      <c r="SF1" s="42"/>
      <c r="SG1" s="68"/>
      <c r="SH1" s="68"/>
      <c r="SI1" s="203" t="s">
        <v>16</v>
      </c>
      <c r="SJ1" s="204"/>
      <c r="SK1" s="204"/>
      <c r="SL1" s="204"/>
      <c r="SM1" s="204"/>
      <c r="SN1" s="204"/>
      <c r="SO1" s="205"/>
      <c r="SP1" s="209" t="s">
        <v>17</v>
      </c>
      <c r="SQ1" s="210"/>
      <c r="SR1" s="210"/>
      <c r="SS1" s="210"/>
      <c r="ST1" s="210"/>
      <c r="SU1" s="210"/>
    </row>
    <row r="2" spans="1:518" ht="27" customHeight="1" thickBot="1" x14ac:dyDescent="0.35">
      <c r="A2" s="1"/>
      <c r="B2" s="1"/>
      <c r="C2" s="11"/>
      <c r="D2" s="1"/>
      <c r="E2" s="1"/>
      <c r="F2" s="1"/>
      <c r="G2" s="1"/>
      <c r="H2" s="1"/>
      <c r="I2" s="189" t="s">
        <v>18</v>
      </c>
      <c r="J2" s="190" t="s">
        <v>19</v>
      </c>
      <c r="K2" s="12"/>
      <c r="L2" s="221" t="s">
        <v>20</v>
      </c>
      <c r="M2" s="221"/>
      <c r="N2" s="221"/>
      <c r="O2" s="221"/>
      <c r="P2" s="221"/>
      <c r="Q2" s="221"/>
      <c r="R2" s="221"/>
      <c r="S2" s="221"/>
      <c r="T2" s="222" t="s">
        <v>21</v>
      </c>
      <c r="U2" s="222"/>
      <c r="V2" s="222"/>
      <c r="W2" s="222"/>
      <c r="X2" s="222"/>
      <c r="Y2" s="222"/>
      <c r="Z2" s="222"/>
      <c r="AA2" s="222"/>
      <c r="AB2" s="222"/>
      <c r="AC2" s="184" t="s">
        <v>22</v>
      </c>
      <c r="AD2" s="184"/>
      <c r="AE2" s="184"/>
      <c r="AF2" s="184"/>
      <c r="AG2" s="184"/>
      <c r="AH2" s="32"/>
      <c r="AI2" s="231" t="s">
        <v>23</v>
      </c>
      <c r="AJ2" s="231"/>
      <c r="AK2" s="231"/>
      <c r="AL2" s="231"/>
      <c r="AM2" s="231"/>
      <c r="AN2" s="41"/>
      <c r="AO2" s="41"/>
      <c r="AP2" s="200" t="s">
        <v>24</v>
      </c>
      <c r="AQ2" s="200"/>
      <c r="AR2" s="200"/>
      <c r="AS2" s="200"/>
      <c r="AT2" s="53"/>
      <c r="AU2" s="232" t="s">
        <v>420</v>
      </c>
      <c r="AV2" s="232"/>
      <c r="AW2" s="232"/>
      <c r="AX2" s="232"/>
      <c r="AY2" s="232"/>
      <c r="AZ2" s="95"/>
      <c r="BA2" s="164" t="s">
        <v>26</v>
      </c>
      <c r="BB2" s="164"/>
      <c r="BC2" s="164"/>
      <c r="BD2" s="164"/>
      <c r="BE2" s="201"/>
      <c r="BF2" s="16"/>
      <c r="BG2" s="16"/>
      <c r="BH2" s="151" t="s">
        <v>27</v>
      </c>
      <c r="BI2" s="151"/>
      <c r="BJ2" s="151"/>
      <c r="BK2" s="202" t="s">
        <v>28</v>
      </c>
      <c r="BL2" s="202"/>
      <c r="BM2" s="202"/>
      <c r="BN2" s="202"/>
      <c r="BO2" s="15"/>
      <c r="BP2" s="15"/>
      <c r="BQ2" s="15"/>
      <c r="BR2" s="15"/>
      <c r="BS2" s="15"/>
      <c r="BT2" s="15"/>
      <c r="BU2" s="15"/>
      <c r="BV2" s="225" t="s">
        <v>29</v>
      </c>
      <c r="BW2" s="225"/>
      <c r="BX2" s="225"/>
      <c r="BY2" s="226"/>
      <c r="BZ2" s="223" t="s">
        <v>30</v>
      </c>
      <c r="CA2" s="223"/>
      <c r="CB2" s="223"/>
      <c r="CC2" s="223"/>
      <c r="CD2" s="223"/>
      <c r="CE2" s="34"/>
      <c r="CF2" s="72"/>
      <c r="CG2" s="74"/>
      <c r="CH2" s="18" t="s">
        <v>31</v>
      </c>
      <c r="CI2" s="19"/>
      <c r="CJ2" s="19"/>
      <c r="CK2" s="19"/>
      <c r="CL2" s="186" t="s">
        <v>32</v>
      </c>
      <c r="CM2" s="187"/>
      <c r="CN2" s="234" t="s">
        <v>33</v>
      </c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6"/>
      <c r="DQ2" s="155" t="s">
        <v>34</v>
      </c>
      <c r="DR2" s="156"/>
      <c r="DS2" s="156"/>
      <c r="DT2" s="156"/>
      <c r="DU2" s="156"/>
      <c r="DV2" s="233"/>
      <c r="DW2" s="227" t="s">
        <v>35</v>
      </c>
      <c r="DX2" s="228"/>
      <c r="DY2" s="229" t="s">
        <v>36</v>
      </c>
      <c r="DZ2" s="230"/>
      <c r="EA2" s="129" t="s">
        <v>37</v>
      </c>
      <c r="EB2" s="130"/>
      <c r="EC2" s="114" t="s">
        <v>38</v>
      </c>
      <c r="ED2" s="114"/>
      <c r="EE2" s="114"/>
      <c r="EF2" s="110"/>
      <c r="EG2" s="115" t="s">
        <v>39</v>
      </c>
      <c r="EH2" s="115"/>
      <c r="EI2" s="116"/>
      <c r="EJ2" s="82"/>
      <c r="EK2" s="128" t="s">
        <v>40</v>
      </c>
      <c r="EL2" s="128" t="s">
        <v>41</v>
      </c>
      <c r="EM2" s="128" t="s">
        <v>42</v>
      </c>
      <c r="EN2" s="128"/>
      <c r="EO2" s="128"/>
      <c r="EP2" s="128"/>
      <c r="EQ2" s="128"/>
      <c r="ER2" s="128"/>
      <c r="ES2" s="93"/>
      <c r="ET2" s="109"/>
      <c r="EU2" s="120"/>
      <c r="EV2" s="65"/>
      <c r="EW2" s="65"/>
      <c r="EX2" s="93"/>
      <c r="EY2" s="8"/>
      <c r="EZ2" s="8"/>
      <c r="FA2" s="150" t="s">
        <v>172</v>
      </c>
      <c r="FB2" s="150"/>
      <c r="FC2" s="150"/>
      <c r="FD2" s="151" t="s">
        <v>176</v>
      </c>
      <c r="FE2" s="151"/>
      <c r="FF2" s="150" t="s">
        <v>177</v>
      </c>
      <c r="FG2" s="150"/>
      <c r="FH2" s="150"/>
      <c r="FI2" s="151" t="s">
        <v>178</v>
      </c>
      <c r="FJ2" s="151"/>
      <c r="FK2" s="151"/>
      <c r="FL2" s="26" t="s">
        <v>179</v>
      </c>
      <c r="FM2" s="85"/>
      <c r="FN2" s="85"/>
      <c r="FO2" s="152" t="s">
        <v>180</v>
      </c>
      <c r="FP2" s="152"/>
      <c r="FQ2" s="152"/>
      <c r="FR2" s="86"/>
      <c r="FU2" s="29"/>
      <c r="FV2" s="29"/>
      <c r="FW2" s="30"/>
      <c r="FX2" s="30"/>
      <c r="FY2" s="30"/>
      <c r="FZ2" s="155" t="s">
        <v>44</v>
      </c>
      <c r="GA2" s="156"/>
      <c r="GB2" s="156"/>
      <c r="GC2" s="156"/>
      <c r="GD2" s="156"/>
      <c r="GE2" s="21"/>
      <c r="GF2" s="157" t="s">
        <v>45</v>
      </c>
      <c r="GG2" s="158"/>
      <c r="GH2" s="158"/>
      <c r="GI2" s="158"/>
      <c r="GJ2" s="158"/>
      <c r="GK2" s="64"/>
      <c r="GL2" s="107"/>
      <c r="GM2" s="131" t="s">
        <v>24</v>
      </c>
      <c r="GN2" s="132"/>
      <c r="GO2" s="132"/>
      <c r="GP2" s="132"/>
      <c r="GQ2" s="133"/>
      <c r="GR2" s="143" t="s">
        <v>420</v>
      </c>
      <c r="GS2" s="144"/>
      <c r="GT2" s="144"/>
      <c r="GU2" s="144"/>
      <c r="GV2" s="144"/>
      <c r="GW2" s="125" t="s">
        <v>34</v>
      </c>
      <c r="GX2" s="125"/>
      <c r="GY2" s="125"/>
      <c r="GZ2" s="126"/>
      <c r="HA2" s="145" t="s">
        <v>327</v>
      </c>
      <c r="HB2" s="146"/>
      <c r="HC2" s="146"/>
      <c r="HD2" s="146"/>
      <c r="HE2" s="147"/>
      <c r="HF2" s="45"/>
      <c r="HG2" s="1"/>
      <c r="HH2" s="1"/>
      <c r="HI2" s="1"/>
      <c r="HJ2" s="148" t="s">
        <v>47</v>
      </c>
      <c r="HK2" s="148"/>
      <c r="HL2" s="45" t="s">
        <v>48</v>
      </c>
      <c r="HM2" s="45"/>
      <c r="HN2" s="45"/>
      <c r="HO2" s="138" t="s">
        <v>49</v>
      </c>
      <c r="HP2" s="138"/>
      <c r="HQ2" s="138"/>
      <c r="HR2" s="100"/>
      <c r="HS2" s="139" t="s">
        <v>50</v>
      </c>
      <c r="HT2" s="139"/>
      <c r="HU2" s="139"/>
      <c r="HV2" s="52"/>
      <c r="HW2" s="142" t="s">
        <v>51</v>
      </c>
      <c r="HX2" s="142"/>
      <c r="HY2" s="142"/>
      <c r="HZ2" s="142"/>
      <c r="IA2" s="141" t="s">
        <v>36</v>
      </c>
      <c r="IB2" s="141"/>
      <c r="IC2" s="140" t="s">
        <v>52</v>
      </c>
      <c r="ID2" s="140"/>
      <c r="IE2" s="66"/>
      <c r="IF2" s="153" t="s">
        <v>172</v>
      </c>
      <c r="IG2" s="153"/>
      <c r="IH2" s="153"/>
      <c r="II2" s="152" t="s">
        <v>176</v>
      </c>
      <c r="IJ2" s="152"/>
      <c r="IK2" s="150" t="s">
        <v>177</v>
      </c>
      <c r="IL2" s="150"/>
      <c r="IM2" s="150"/>
      <c r="IN2" s="174" t="s">
        <v>209</v>
      </c>
      <c r="IO2" s="174"/>
      <c r="IP2" s="174"/>
      <c r="IQ2" s="175" t="s">
        <v>179</v>
      </c>
      <c r="IR2" s="175"/>
      <c r="IS2" s="175"/>
      <c r="IT2" s="174" t="s">
        <v>210</v>
      </c>
      <c r="IU2" s="174"/>
      <c r="IV2" s="174"/>
      <c r="IX2" s="55"/>
      <c r="IY2" s="55"/>
      <c r="IZ2" s="55"/>
      <c r="JA2" s="155" t="s">
        <v>53</v>
      </c>
      <c r="JB2" s="156"/>
      <c r="JC2" s="156"/>
      <c r="JD2" s="156"/>
      <c r="JE2" s="156"/>
      <c r="JF2" s="63"/>
      <c r="JG2" s="157" t="s">
        <v>54</v>
      </c>
      <c r="JH2" s="158"/>
      <c r="JI2" s="158"/>
      <c r="JJ2" s="158"/>
      <c r="JK2" s="158"/>
      <c r="JL2" s="64"/>
      <c r="JM2" s="134" t="s">
        <v>24</v>
      </c>
      <c r="JN2" s="135"/>
      <c r="JO2" s="135"/>
      <c r="JP2" s="135"/>
      <c r="JQ2" s="136"/>
      <c r="JR2" s="180" t="s">
        <v>328</v>
      </c>
      <c r="JS2" s="181"/>
      <c r="JT2" s="181"/>
      <c r="JU2" s="181"/>
      <c r="JV2" s="181"/>
      <c r="JW2" s="103"/>
      <c r="JX2" s="145" t="s">
        <v>451</v>
      </c>
      <c r="JY2" s="146"/>
      <c r="JZ2" s="146"/>
      <c r="KA2" s="146"/>
      <c r="KB2" s="147"/>
      <c r="KC2" s="159" t="s">
        <v>27</v>
      </c>
      <c r="KD2" s="159"/>
      <c r="KE2" s="159"/>
      <c r="KF2" s="56" t="s">
        <v>28</v>
      </c>
      <c r="KG2" s="56"/>
      <c r="KH2" s="56"/>
      <c r="KI2" s="56"/>
      <c r="KJ2" s="22"/>
      <c r="KK2" s="22"/>
      <c r="KL2" s="119" t="s">
        <v>30</v>
      </c>
      <c r="KM2" s="73"/>
      <c r="KN2" s="73"/>
      <c r="KO2" s="99"/>
      <c r="KP2" s="80"/>
      <c r="KQ2" s="19" t="s">
        <v>436</v>
      </c>
      <c r="KR2" s="19"/>
      <c r="KS2" s="19"/>
      <c r="KT2" s="19"/>
      <c r="KU2" s="19"/>
      <c r="KV2" s="15"/>
      <c r="KW2" s="15"/>
      <c r="KX2" s="153" t="s">
        <v>221</v>
      </c>
      <c r="KY2" s="153"/>
      <c r="KZ2" s="153"/>
      <c r="LA2" s="152" t="s">
        <v>222</v>
      </c>
      <c r="LB2" s="152"/>
      <c r="LC2" s="177" t="s">
        <v>376</v>
      </c>
      <c r="LD2" s="177"/>
      <c r="LE2" s="177"/>
      <c r="LF2" s="150" t="s">
        <v>176</v>
      </c>
      <c r="LG2" s="150"/>
      <c r="LH2" s="150"/>
      <c r="LI2" s="174" t="s">
        <v>246</v>
      </c>
      <c r="LJ2" s="174"/>
      <c r="LK2" s="174"/>
      <c r="LL2" s="174" t="s">
        <v>210</v>
      </c>
      <c r="LM2" s="174"/>
      <c r="LN2" s="174"/>
      <c r="LO2" s="1"/>
      <c r="LQ2" s="55"/>
      <c r="LR2" s="55"/>
      <c r="LS2" s="55"/>
      <c r="LT2" s="155" t="s">
        <v>55</v>
      </c>
      <c r="LU2" s="156"/>
      <c r="LV2" s="156"/>
      <c r="LW2" s="156"/>
      <c r="LX2" s="157" t="s">
        <v>56</v>
      </c>
      <c r="LY2" s="158"/>
      <c r="LZ2" s="158"/>
      <c r="MA2" s="158"/>
      <c r="MB2" s="43" t="s">
        <v>24</v>
      </c>
      <c r="MC2" s="44"/>
      <c r="MD2" s="44"/>
      <c r="ME2" s="44"/>
      <c r="MF2" s="160" t="s">
        <v>25</v>
      </c>
      <c r="MG2" s="161"/>
      <c r="MH2" s="162"/>
      <c r="MI2" s="163" t="s">
        <v>46</v>
      </c>
      <c r="MJ2" s="164"/>
      <c r="MK2" s="164"/>
      <c r="ML2" s="164"/>
      <c r="MM2" s="102"/>
      <c r="MN2" s="165" t="s">
        <v>57</v>
      </c>
      <c r="MO2" s="165"/>
      <c r="MP2" s="165" t="s">
        <v>58</v>
      </c>
      <c r="MQ2" s="165"/>
      <c r="MR2" s="165"/>
      <c r="MS2" s="165"/>
      <c r="MT2" s="166" t="s">
        <v>59</v>
      </c>
      <c r="MU2" s="166"/>
      <c r="MV2" s="40"/>
      <c r="MW2" s="167" t="s">
        <v>60</v>
      </c>
      <c r="MX2" s="167"/>
      <c r="MY2" s="168" t="s">
        <v>61</v>
      </c>
      <c r="MZ2" s="168"/>
      <c r="NA2" s="168"/>
      <c r="NB2" s="168"/>
      <c r="NC2" s="168"/>
      <c r="ND2" s="168"/>
      <c r="NE2" s="188" t="s">
        <v>24</v>
      </c>
      <c r="NF2" s="188"/>
      <c r="NG2" s="188"/>
      <c r="NH2" s="188"/>
      <c r="NI2" s="188"/>
      <c r="NJ2" s="188"/>
      <c r="NK2" s="188"/>
      <c r="NL2" s="188"/>
      <c r="NM2" s="188"/>
      <c r="NN2" s="188"/>
      <c r="NO2" s="188"/>
      <c r="NP2" s="188"/>
      <c r="NQ2" s="188"/>
      <c r="NR2" s="188"/>
      <c r="NS2" s="188"/>
      <c r="NT2" s="188"/>
      <c r="NU2" s="188"/>
      <c r="NV2" s="188"/>
      <c r="NW2" s="188"/>
      <c r="NX2" s="188"/>
      <c r="NY2" s="188"/>
      <c r="NZ2" s="188"/>
      <c r="OA2" s="188"/>
      <c r="OB2" s="188"/>
      <c r="OC2" s="188"/>
      <c r="OD2" s="188"/>
      <c r="OE2" s="188"/>
      <c r="OF2" s="188"/>
      <c r="OG2" s="188"/>
      <c r="OH2" s="117" t="s">
        <v>62</v>
      </c>
      <c r="OI2" s="117"/>
      <c r="OJ2" s="111"/>
      <c r="OK2" s="176" t="s">
        <v>63</v>
      </c>
      <c r="OL2" s="176"/>
      <c r="OM2" s="195" t="s">
        <v>64</v>
      </c>
      <c r="ON2" s="195"/>
      <c r="OO2" s="195"/>
      <c r="OP2" s="111"/>
      <c r="OQ2" s="178" t="s">
        <v>65</v>
      </c>
      <c r="OR2" s="178"/>
      <c r="OS2" s="169" t="s">
        <v>66</v>
      </c>
      <c r="OT2" s="169"/>
      <c r="OU2" s="197" t="s">
        <v>67</v>
      </c>
      <c r="OV2" s="197"/>
      <c r="OW2" s="197"/>
      <c r="OX2" s="197"/>
      <c r="OY2" s="36"/>
      <c r="OZ2" s="36"/>
      <c r="PA2" s="37" t="s">
        <v>68</v>
      </c>
      <c r="PB2" s="37"/>
      <c r="PC2" s="37"/>
      <c r="PD2" s="37"/>
      <c r="PE2" s="37"/>
      <c r="PF2" s="37"/>
      <c r="PG2" s="194" t="s">
        <v>69</v>
      </c>
      <c r="PH2" s="194"/>
      <c r="PI2" s="194"/>
      <c r="PJ2" s="194"/>
      <c r="PK2" s="194"/>
      <c r="PL2" s="194"/>
      <c r="PM2" s="194"/>
      <c r="PN2" s="179" t="s">
        <v>70</v>
      </c>
      <c r="PO2" s="179"/>
      <c r="PP2" s="179"/>
      <c r="PQ2" s="179"/>
      <c r="PR2" s="179"/>
      <c r="PS2" s="179"/>
      <c r="PT2" s="97"/>
      <c r="PU2" s="97"/>
      <c r="PV2" s="183" t="s">
        <v>71</v>
      </c>
      <c r="PW2" s="183"/>
      <c r="PX2" s="183"/>
      <c r="PY2" s="183"/>
      <c r="PZ2" s="183"/>
      <c r="QA2" s="70"/>
      <c r="QB2" s="70"/>
      <c r="QC2" s="184" t="s">
        <v>72</v>
      </c>
      <c r="QD2" s="184"/>
      <c r="QE2" s="184"/>
      <c r="QF2" s="184"/>
      <c r="QG2" s="184"/>
      <c r="QH2" s="67"/>
      <c r="QI2" s="192" t="s">
        <v>73</v>
      </c>
      <c r="QJ2" s="192"/>
      <c r="QK2" s="196" t="s">
        <v>74</v>
      </c>
      <c r="QL2" s="196"/>
      <c r="QM2" s="172" t="s">
        <v>75</v>
      </c>
      <c r="QN2" s="172"/>
      <c r="QO2" s="172"/>
      <c r="QP2" s="173"/>
      <c r="QQ2" s="171" t="s">
        <v>285</v>
      </c>
      <c r="QR2" s="172"/>
      <c r="QS2" s="172"/>
      <c r="QT2" s="173"/>
      <c r="QU2" s="211" t="s">
        <v>76</v>
      </c>
      <c r="QV2" s="212"/>
      <c r="QW2" s="213" t="s">
        <v>77</v>
      </c>
      <c r="QX2" s="214"/>
      <c r="QY2" s="214"/>
      <c r="QZ2" s="214"/>
      <c r="RA2" s="215"/>
      <c r="RB2" s="206" t="s">
        <v>24</v>
      </c>
      <c r="RC2" s="207"/>
      <c r="RD2" s="207"/>
      <c r="RE2" s="207"/>
      <c r="RF2" s="208"/>
      <c r="RG2" s="206" t="s">
        <v>78</v>
      </c>
      <c r="RH2" s="207"/>
      <c r="RI2" s="207"/>
      <c r="RJ2" s="207"/>
      <c r="RK2" s="207"/>
      <c r="RM2" s="216" t="s">
        <v>611</v>
      </c>
      <c r="RN2" s="216"/>
      <c r="RO2" s="216"/>
      <c r="RP2" s="216"/>
      <c r="RQ2" s="139" t="s">
        <v>79</v>
      </c>
      <c r="RR2" s="139"/>
      <c r="RS2" s="218" t="s">
        <v>80</v>
      </c>
      <c r="RT2" s="219"/>
      <c r="RU2" s="219"/>
      <c r="RV2" s="219"/>
      <c r="RW2" s="219"/>
      <c r="RX2" s="219"/>
      <c r="RY2" s="219"/>
      <c r="RZ2" s="69"/>
      <c r="SA2" s="1"/>
      <c r="SD2" s="2" t="s">
        <v>81</v>
      </c>
      <c r="SE2" s="1"/>
      <c r="SF2" s="1"/>
      <c r="SI2" s="4"/>
      <c r="SJ2" s="5"/>
      <c r="SK2" s="5"/>
      <c r="SL2" s="5"/>
      <c r="SM2" s="5"/>
      <c r="SN2" s="5"/>
      <c r="SO2" s="6"/>
      <c r="SP2" s="206" t="s">
        <v>82</v>
      </c>
      <c r="SQ2" s="207"/>
      <c r="SR2" s="207"/>
      <c r="SS2" s="207"/>
      <c r="ST2" s="207"/>
      <c r="SU2" s="208"/>
    </row>
    <row r="3" spans="1:518" ht="56.25" customHeight="1" thickBot="1" x14ac:dyDescent="0.3">
      <c r="A3" s="23" t="s">
        <v>83</v>
      </c>
      <c r="B3" s="10" t="s">
        <v>84</v>
      </c>
      <c r="C3" s="11" t="s">
        <v>85</v>
      </c>
      <c r="D3" s="10" t="s">
        <v>86</v>
      </c>
      <c r="E3" s="11" t="s">
        <v>87</v>
      </c>
      <c r="F3" s="10" t="s">
        <v>88</v>
      </c>
      <c r="G3" s="10" t="s">
        <v>89</v>
      </c>
      <c r="H3" s="10" t="s">
        <v>90</v>
      </c>
      <c r="I3" s="189"/>
      <c r="J3" s="190"/>
      <c r="K3" s="12" t="s">
        <v>91</v>
      </c>
      <c r="L3" s="9" t="s">
        <v>92</v>
      </c>
      <c r="M3" s="9" t="s">
        <v>93</v>
      </c>
      <c r="N3" s="9" t="s">
        <v>94</v>
      </c>
      <c r="O3" s="9" t="s">
        <v>95</v>
      </c>
      <c r="P3" s="9" t="s">
        <v>96</v>
      </c>
      <c r="Q3" s="9" t="s">
        <v>97</v>
      </c>
      <c r="R3" s="9" t="s">
        <v>98</v>
      </c>
      <c r="S3" s="9" t="s">
        <v>99</v>
      </c>
      <c r="T3" s="9" t="s">
        <v>100</v>
      </c>
      <c r="U3" s="9" t="s">
        <v>101</v>
      </c>
      <c r="V3" s="9" t="s">
        <v>102</v>
      </c>
      <c r="W3" s="24" t="s">
        <v>103</v>
      </c>
      <c r="X3" s="9" t="s">
        <v>104</v>
      </c>
      <c r="Y3" s="9" t="s">
        <v>105</v>
      </c>
      <c r="Z3" s="9" t="s">
        <v>106</v>
      </c>
      <c r="AA3" s="9" t="s">
        <v>107</v>
      </c>
      <c r="AB3" s="9" t="s">
        <v>108</v>
      </c>
      <c r="AC3" s="39" t="s">
        <v>109</v>
      </c>
      <c r="AD3" s="39" t="s">
        <v>110</v>
      </c>
      <c r="AE3" s="39" t="s">
        <v>111</v>
      </c>
      <c r="AF3" s="39" t="s">
        <v>112</v>
      </c>
      <c r="AG3" s="39" t="s">
        <v>113</v>
      </c>
      <c r="AH3" s="13" t="s">
        <v>114</v>
      </c>
      <c r="AI3" s="39" t="s">
        <v>109</v>
      </c>
      <c r="AJ3" s="39" t="s">
        <v>110</v>
      </c>
      <c r="AK3" s="39" t="s">
        <v>111</v>
      </c>
      <c r="AL3" s="39" t="s">
        <v>112</v>
      </c>
      <c r="AM3" s="39" t="s">
        <v>113</v>
      </c>
      <c r="AN3" s="13" t="s">
        <v>114</v>
      </c>
      <c r="AO3" s="104" t="s">
        <v>115</v>
      </c>
      <c r="AP3" s="13" t="s">
        <v>116</v>
      </c>
      <c r="AQ3" s="13" t="s">
        <v>117</v>
      </c>
      <c r="AR3" s="13" t="s">
        <v>118</v>
      </c>
      <c r="AS3" s="39" t="s">
        <v>119</v>
      </c>
      <c r="AT3" s="13" t="s">
        <v>120</v>
      </c>
      <c r="AU3" s="39" t="s">
        <v>109</v>
      </c>
      <c r="AV3" s="39" t="s">
        <v>110</v>
      </c>
      <c r="AW3" s="39" t="s">
        <v>111</v>
      </c>
      <c r="AX3" s="39" t="s">
        <v>112</v>
      </c>
      <c r="AY3" s="13" t="s">
        <v>365</v>
      </c>
      <c r="AZ3" s="13" t="s">
        <v>120</v>
      </c>
      <c r="BA3" s="39" t="s">
        <v>121</v>
      </c>
      <c r="BB3" s="39" t="s">
        <v>110</v>
      </c>
      <c r="BC3" s="39" t="s">
        <v>111</v>
      </c>
      <c r="BD3" s="39" t="s">
        <v>112</v>
      </c>
      <c r="BE3" s="39" t="s">
        <v>113</v>
      </c>
      <c r="BF3" s="81" t="s">
        <v>122</v>
      </c>
      <c r="BG3" s="81" t="s">
        <v>123</v>
      </c>
      <c r="BH3" s="9" t="s">
        <v>124</v>
      </c>
      <c r="BI3" s="9" t="s">
        <v>125</v>
      </c>
      <c r="BJ3" s="9" t="s">
        <v>126</v>
      </c>
      <c r="BK3" s="14" t="s">
        <v>127</v>
      </c>
      <c r="BL3" s="54" t="s">
        <v>128</v>
      </c>
      <c r="BM3" s="14" t="s">
        <v>129</v>
      </c>
      <c r="BN3" s="14" t="s">
        <v>126</v>
      </c>
      <c r="BO3" s="54" t="s">
        <v>130</v>
      </c>
      <c r="BP3" s="54" t="s">
        <v>131</v>
      </c>
      <c r="BQ3" s="54" t="s">
        <v>132</v>
      </c>
      <c r="BR3" s="54" t="s">
        <v>133</v>
      </c>
      <c r="BS3" s="54" t="s">
        <v>134</v>
      </c>
      <c r="BT3" s="54" t="s">
        <v>637</v>
      </c>
      <c r="BU3" s="54" t="s">
        <v>135</v>
      </c>
      <c r="BV3" s="54" t="s">
        <v>136</v>
      </c>
      <c r="BW3" s="54" t="s">
        <v>137</v>
      </c>
      <c r="BX3" s="54" t="s">
        <v>138</v>
      </c>
      <c r="BY3" s="54" t="s">
        <v>139</v>
      </c>
      <c r="BZ3" s="14" t="s">
        <v>84</v>
      </c>
      <c r="CA3" s="14" t="s">
        <v>140</v>
      </c>
      <c r="CB3" s="14" t="s">
        <v>141</v>
      </c>
      <c r="CC3" s="14" t="s">
        <v>142</v>
      </c>
      <c r="CD3" s="14" t="s">
        <v>126</v>
      </c>
      <c r="CE3" s="54" t="s">
        <v>143</v>
      </c>
      <c r="CF3" s="54" t="s">
        <v>120</v>
      </c>
      <c r="CG3" s="54" t="s">
        <v>340</v>
      </c>
      <c r="CH3" s="14" t="s">
        <v>144</v>
      </c>
      <c r="CI3" s="14" t="s">
        <v>145</v>
      </c>
      <c r="CJ3" s="14" t="s">
        <v>126</v>
      </c>
      <c r="CK3" s="14" t="s">
        <v>120</v>
      </c>
      <c r="CL3" s="14" t="s">
        <v>146</v>
      </c>
      <c r="CM3" s="14" t="s">
        <v>147</v>
      </c>
      <c r="CN3" s="14" t="s">
        <v>148</v>
      </c>
      <c r="CO3" s="14" t="s">
        <v>149</v>
      </c>
      <c r="CP3" s="14" t="s">
        <v>150</v>
      </c>
      <c r="CQ3" s="14" t="s">
        <v>149</v>
      </c>
      <c r="CR3" s="14" t="s">
        <v>530</v>
      </c>
      <c r="CS3" s="14" t="s">
        <v>149</v>
      </c>
      <c r="CT3" s="14" t="s">
        <v>380</v>
      </c>
      <c r="CU3" s="14" t="s">
        <v>381</v>
      </c>
      <c r="CV3" s="14" t="s">
        <v>445</v>
      </c>
      <c r="CW3" s="14" t="s">
        <v>149</v>
      </c>
      <c r="CX3" s="14" t="s">
        <v>341</v>
      </c>
      <c r="CY3" s="14" t="s">
        <v>149</v>
      </c>
      <c r="CZ3" s="14" t="s">
        <v>581</v>
      </c>
      <c r="DA3" s="14" t="s">
        <v>149</v>
      </c>
      <c r="DB3" s="14" t="s">
        <v>151</v>
      </c>
      <c r="DC3" s="14" t="s">
        <v>149</v>
      </c>
      <c r="DD3" s="14" t="s">
        <v>152</v>
      </c>
      <c r="DE3" s="14" t="s">
        <v>149</v>
      </c>
      <c r="DF3" s="14" t="s">
        <v>153</v>
      </c>
      <c r="DG3" s="14" t="s">
        <v>149</v>
      </c>
      <c r="DH3" s="14" t="s">
        <v>154</v>
      </c>
      <c r="DI3" s="14" t="s">
        <v>149</v>
      </c>
      <c r="DJ3" s="14" t="s">
        <v>155</v>
      </c>
      <c r="DK3" s="14" t="s">
        <v>149</v>
      </c>
      <c r="DL3" s="14" t="s">
        <v>156</v>
      </c>
      <c r="DM3" s="14" t="s">
        <v>149</v>
      </c>
      <c r="DN3" s="17" t="s">
        <v>157</v>
      </c>
      <c r="DO3" s="17" t="s">
        <v>149</v>
      </c>
      <c r="DP3" s="17" t="s">
        <v>120</v>
      </c>
      <c r="DQ3" s="14" t="s">
        <v>158</v>
      </c>
      <c r="DR3" s="14" t="s">
        <v>159</v>
      </c>
      <c r="DS3" s="14" t="s">
        <v>160</v>
      </c>
      <c r="DT3" s="14" t="s">
        <v>161</v>
      </c>
      <c r="DU3" s="14" t="s">
        <v>126</v>
      </c>
      <c r="DV3" s="14" t="s">
        <v>414</v>
      </c>
      <c r="DW3" s="20" t="s">
        <v>162</v>
      </c>
      <c r="DX3" s="58" t="s">
        <v>163</v>
      </c>
      <c r="DY3" s="14" t="s">
        <v>164</v>
      </c>
      <c r="DZ3" s="14" t="s">
        <v>165</v>
      </c>
      <c r="EA3" s="14" t="s">
        <v>164</v>
      </c>
      <c r="EB3" s="14" t="s">
        <v>165</v>
      </c>
      <c r="EC3" s="14" t="s">
        <v>127</v>
      </c>
      <c r="ED3" s="14" t="s">
        <v>166</v>
      </c>
      <c r="EE3" s="14" t="s">
        <v>129</v>
      </c>
      <c r="EF3" s="14" t="s">
        <v>120</v>
      </c>
      <c r="EG3" s="14" t="s">
        <v>167</v>
      </c>
      <c r="EH3" s="14" t="s">
        <v>168</v>
      </c>
      <c r="EI3" s="14" t="s">
        <v>126</v>
      </c>
      <c r="EJ3" s="14" t="s">
        <v>120</v>
      </c>
      <c r="EK3" s="128"/>
      <c r="EL3" s="128"/>
      <c r="EM3" s="24" t="s">
        <v>169</v>
      </c>
      <c r="EN3" s="24" t="s">
        <v>546</v>
      </c>
      <c r="EO3" s="8" t="s">
        <v>393</v>
      </c>
      <c r="EP3" s="65" t="s">
        <v>394</v>
      </c>
      <c r="EQ3" s="8" t="s">
        <v>343</v>
      </c>
      <c r="ER3" s="8" t="s">
        <v>170</v>
      </c>
      <c r="ES3" s="93" t="s">
        <v>177</v>
      </c>
      <c r="ET3" s="109" t="s">
        <v>552</v>
      </c>
      <c r="EU3" s="120" t="s">
        <v>609</v>
      </c>
      <c r="EV3" s="65" t="s">
        <v>243</v>
      </c>
      <c r="EW3" s="65" t="s">
        <v>178</v>
      </c>
      <c r="EX3" s="93" t="s">
        <v>43</v>
      </c>
      <c r="EY3" s="24" t="s">
        <v>344</v>
      </c>
      <c r="EZ3" s="24" t="s">
        <v>171</v>
      </c>
      <c r="FA3" s="14" t="s">
        <v>173</v>
      </c>
      <c r="FB3" s="14" t="s">
        <v>174</v>
      </c>
      <c r="FC3" s="83" t="s">
        <v>175</v>
      </c>
      <c r="FD3" s="14" t="s">
        <v>173</v>
      </c>
      <c r="FE3" s="14" t="s">
        <v>174</v>
      </c>
      <c r="FF3" s="14" t="s">
        <v>173</v>
      </c>
      <c r="FG3" s="14" t="s">
        <v>174</v>
      </c>
      <c r="FH3" s="60" t="s">
        <v>175</v>
      </c>
      <c r="FI3" s="14" t="s">
        <v>173</v>
      </c>
      <c r="FJ3" s="14" t="s">
        <v>174</v>
      </c>
      <c r="FK3" s="60" t="s">
        <v>175</v>
      </c>
      <c r="FL3" s="14" t="s">
        <v>173</v>
      </c>
      <c r="FM3" s="14" t="s">
        <v>174</v>
      </c>
      <c r="FN3" s="60" t="s">
        <v>175</v>
      </c>
      <c r="FO3" s="14" t="s">
        <v>173</v>
      </c>
      <c r="FP3" s="14" t="s">
        <v>174</v>
      </c>
      <c r="FQ3" s="60" t="s">
        <v>175</v>
      </c>
      <c r="FR3" s="87" t="s">
        <v>181</v>
      </c>
      <c r="FS3" s="54" t="s">
        <v>182</v>
      </c>
      <c r="FT3" s="54" t="s">
        <v>120</v>
      </c>
      <c r="FU3" s="54" t="s">
        <v>183</v>
      </c>
      <c r="FV3" s="54" t="s">
        <v>120</v>
      </c>
      <c r="FW3" s="54" t="s">
        <v>184</v>
      </c>
      <c r="FX3" s="54" t="s">
        <v>185</v>
      </c>
      <c r="FY3" s="54" t="s">
        <v>186</v>
      </c>
      <c r="FZ3" s="13" t="s">
        <v>187</v>
      </c>
      <c r="GA3" s="39" t="s">
        <v>188</v>
      </c>
      <c r="GB3" s="13" t="s">
        <v>189</v>
      </c>
      <c r="GC3" s="13" t="s">
        <v>190</v>
      </c>
      <c r="GD3" s="13" t="s">
        <v>191</v>
      </c>
      <c r="GE3" s="13" t="s">
        <v>192</v>
      </c>
      <c r="GF3" s="13" t="s">
        <v>187</v>
      </c>
      <c r="GG3" s="39" t="s">
        <v>188</v>
      </c>
      <c r="GH3" s="13" t="s">
        <v>189</v>
      </c>
      <c r="GI3" s="13" t="s">
        <v>190</v>
      </c>
      <c r="GJ3" s="13" t="s">
        <v>191</v>
      </c>
      <c r="GK3" s="13" t="s">
        <v>348</v>
      </c>
      <c r="GL3" s="13" t="s">
        <v>120</v>
      </c>
      <c r="GM3" s="13" t="s">
        <v>116</v>
      </c>
      <c r="GN3" s="13" t="s">
        <v>117</v>
      </c>
      <c r="GO3" s="13" t="s">
        <v>118</v>
      </c>
      <c r="GP3" s="13" t="s">
        <v>119</v>
      </c>
      <c r="GQ3" s="13" t="s">
        <v>120</v>
      </c>
      <c r="GR3" s="13" t="s">
        <v>187</v>
      </c>
      <c r="GS3" s="39" t="s">
        <v>188</v>
      </c>
      <c r="GT3" s="13" t="s">
        <v>189</v>
      </c>
      <c r="GU3" s="13" t="s">
        <v>190</v>
      </c>
      <c r="GV3" s="13" t="s">
        <v>191</v>
      </c>
      <c r="GW3" s="13" t="s">
        <v>159</v>
      </c>
      <c r="GX3" s="13" t="s">
        <v>160</v>
      </c>
      <c r="GY3" s="13" t="s">
        <v>99</v>
      </c>
      <c r="GZ3" s="13" t="s">
        <v>388</v>
      </c>
      <c r="HA3" s="13" t="s">
        <v>187</v>
      </c>
      <c r="HB3" s="39" t="s">
        <v>188</v>
      </c>
      <c r="HC3" s="13" t="s">
        <v>193</v>
      </c>
      <c r="HD3" s="13" t="s">
        <v>190</v>
      </c>
      <c r="HE3" s="13" t="s">
        <v>191</v>
      </c>
      <c r="HF3" s="39" t="s">
        <v>194</v>
      </c>
      <c r="HG3" s="39" t="s">
        <v>195</v>
      </c>
      <c r="HH3" s="39" t="s">
        <v>196</v>
      </c>
      <c r="HI3" s="39" t="s">
        <v>197</v>
      </c>
      <c r="HJ3" s="39" t="s">
        <v>198</v>
      </c>
      <c r="HK3" s="39" t="s">
        <v>199</v>
      </c>
      <c r="HL3" s="39" t="s">
        <v>200</v>
      </c>
      <c r="HM3" s="39" t="s">
        <v>201</v>
      </c>
      <c r="HN3" s="39" t="s">
        <v>157</v>
      </c>
      <c r="HO3" s="39" t="s">
        <v>202</v>
      </c>
      <c r="HP3" s="39" t="s">
        <v>203</v>
      </c>
      <c r="HQ3" s="39" t="s">
        <v>204</v>
      </c>
      <c r="HR3" s="39" t="s">
        <v>120</v>
      </c>
      <c r="HS3" s="39" t="s">
        <v>202</v>
      </c>
      <c r="HT3" s="39" t="s">
        <v>203</v>
      </c>
      <c r="HU3" s="39" t="s">
        <v>204</v>
      </c>
      <c r="HV3" s="39" t="s">
        <v>30</v>
      </c>
      <c r="HW3" s="39" t="s">
        <v>205</v>
      </c>
      <c r="HX3" s="39" t="s">
        <v>206</v>
      </c>
      <c r="HY3" s="39" t="s">
        <v>207</v>
      </c>
      <c r="HZ3" s="39" t="s">
        <v>208</v>
      </c>
      <c r="IA3" s="39" t="s">
        <v>164</v>
      </c>
      <c r="IB3" s="39" t="s">
        <v>165</v>
      </c>
      <c r="IC3" s="39" t="s">
        <v>164</v>
      </c>
      <c r="ID3" s="39" t="s">
        <v>165</v>
      </c>
      <c r="IE3" s="39" t="s">
        <v>349</v>
      </c>
      <c r="IF3" s="14" t="s">
        <v>173</v>
      </c>
      <c r="IG3" s="14" t="s">
        <v>174</v>
      </c>
      <c r="IH3" s="83" t="s">
        <v>175</v>
      </c>
      <c r="II3" s="14" t="s">
        <v>173</v>
      </c>
      <c r="IJ3" s="14" t="s">
        <v>174</v>
      </c>
      <c r="IK3" s="14" t="s">
        <v>173</v>
      </c>
      <c r="IL3" s="14" t="s">
        <v>174</v>
      </c>
      <c r="IM3" s="60" t="s">
        <v>175</v>
      </c>
      <c r="IN3" s="14" t="s">
        <v>173</v>
      </c>
      <c r="IO3" s="14" t="s">
        <v>174</v>
      </c>
      <c r="IP3" s="60" t="s">
        <v>175</v>
      </c>
      <c r="IQ3" s="14" t="s">
        <v>173</v>
      </c>
      <c r="IR3" s="14" t="s">
        <v>174</v>
      </c>
      <c r="IS3" s="60" t="s">
        <v>175</v>
      </c>
      <c r="IT3" s="14" t="s">
        <v>173</v>
      </c>
      <c r="IU3" s="14" t="s">
        <v>174</v>
      </c>
      <c r="IV3" s="60" t="s">
        <v>175</v>
      </c>
      <c r="IW3" s="27" t="s">
        <v>181</v>
      </c>
      <c r="IX3" s="54" t="s">
        <v>182</v>
      </c>
      <c r="IY3" s="54" t="s">
        <v>183</v>
      </c>
      <c r="IZ3" s="54" t="s">
        <v>349</v>
      </c>
      <c r="JA3" s="39" t="s">
        <v>211</v>
      </c>
      <c r="JB3" s="13" t="s">
        <v>212</v>
      </c>
      <c r="JC3" s="13" t="s">
        <v>213</v>
      </c>
      <c r="JD3" s="13" t="s">
        <v>214</v>
      </c>
      <c r="JE3" s="13" t="s">
        <v>215</v>
      </c>
      <c r="JF3" s="13" t="s">
        <v>114</v>
      </c>
      <c r="JG3" s="13" t="s">
        <v>211</v>
      </c>
      <c r="JH3" s="13" t="s">
        <v>212</v>
      </c>
      <c r="JI3" s="13" t="s">
        <v>213</v>
      </c>
      <c r="JJ3" s="13" t="s">
        <v>214</v>
      </c>
      <c r="JK3" s="13" t="s">
        <v>215</v>
      </c>
      <c r="JL3" s="13" t="s">
        <v>567</v>
      </c>
      <c r="JM3" s="39" t="s">
        <v>116</v>
      </c>
      <c r="JN3" s="13" t="s">
        <v>117</v>
      </c>
      <c r="JO3" s="13" t="s">
        <v>118</v>
      </c>
      <c r="JP3" s="13" t="s">
        <v>119</v>
      </c>
      <c r="JQ3" s="39" t="s">
        <v>120</v>
      </c>
      <c r="JR3" s="75" t="s">
        <v>211</v>
      </c>
      <c r="JS3" s="75" t="s">
        <v>212</v>
      </c>
      <c r="JT3" s="75" t="s">
        <v>213</v>
      </c>
      <c r="JU3" s="75" t="s">
        <v>214</v>
      </c>
      <c r="JV3" s="75" t="s">
        <v>215</v>
      </c>
      <c r="JW3" s="75" t="s">
        <v>120</v>
      </c>
      <c r="JX3" s="39" t="s">
        <v>211</v>
      </c>
      <c r="JY3" s="13" t="s">
        <v>212</v>
      </c>
      <c r="JZ3" s="13" t="s">
        <v>213</v>
      </c>
      <c r="KA3" s="13" t="s">
        <v>214</v>
      </c>
      <c r="KB3" s="13" t="s">
        <v>215</v>
      </c>
      <c r="KC3" s="9" t="s">
        <v>124</v>
      </c>
      <c r="KD3" s="9" t="s">
        <v>125</v>
      </c>
      <c r="KE3" s="9" t="s">
        <v>126</v>
      </c>
      <c r="KF3" s="14" t="s">
        <v>127</v>
      </c>
      <c r="KG3" s="14" t="s">
        <v>128</v>
      </c>
      <c r="KH3" s="14" t="s">
        <v>129</v>
      </c>
      <c r="KI3" s="14" t="s">
        <v>126</v>
      </c>
      <c r="KJ3" s="54" t="s">
        <v>216</v>
      </c>
      <c r="KK3" s="54" t="s">
        <v>329</v>
      </c>
      <c r="KL3" s="14" t="s">
        <v>373</v>
      </c>
      <c r="KM3" s="54" t="s">
        <v>160</v>
      </c>
      <c r="KN3" s="54" t="s">
        <v>99</v>
      </c>
      <c r="KO3" s="54" t="s">
        <v>349</v>
      </c>
      <c r="KP3" s="54" t="s">
        <v>414</v>
      </c>
      <c r="KQ3" s="54" t="s">
        <v>217</v>
      </c>
      <c r="KR3" s="54" t="s">
        <v>218</v>
      </c>
      <c r="KS3" s="14" t="s">
        <v>149</v>
      </c>
      <c r="KT3" s="14" t="s">
        <v>456</v>
      </c>
      <c r="KU3" s="54" t="s">
        <v>219</v>
      </c>
      <c r="KV3" s="54" t="s">
        <v>220</v>
      </c>
      <c r="KW3" s="57" t="s">
        <v>375</v>
      </c>
      <c r="KX3" s="14" t="s">
        <v>173</v>
      </c>
      <c r="KY3" s="14" t="s">
        <v>174</v>
      </c>
      <c r="KZ3" s="83" t="s">
        <v>175</v>
      </c>
      <c r="LA3" s="14" t="s">
        <v>173</v>
      </c>
      <c r="LB3" s="14" t="s">
        <v>174</v>
      </c>
      <c r="LC3" s="14" t="s">
        <v>173</v>
      </c>
      <c r="LD3" s="14" t="s">
        <v>174</v>
      </c>
      <c r="LE3" s="60" t="s">
        <v>175</v>
      </c>
      <c r="LF3" s="14" t="s">
        <v>173</v>
      </c>
      <c r="LG3" s="14" t="s">
        <v>174</v>
      </c>
      <c r="LH3" s="60" t="s">
        <v>175</v>
      </c>
      <c r="LI3" s="14" t="s">
        <v>173</v>
      </c>
      <c r="LJ3" s="14" t="s">
        <v>174</v>
      </c>
      <c r="LK3" s="60" t="s">
        <v>175</v>
      </c>
      <c r="LL3" s="14" t="s">
        <v>173</v>
      </c>
      <c r="LM3" s="14" t="s">
        <v>174</v>
      </c>
      <c r="LN3" s="60" t="s">
        <v>175</v>
      </c>
      <c r="LO3" s="27" t="s">
        <v>181</v>
      </c>
      <c r="LP3" s="27" t="s">
        <v>120</v>
      </c>
      <c r="LQ3" s="54" t="s">
        <v>182</v>
      </c>
      <c r="LR3" s="54" t="s">
        <v>183</v>
      </c>
      <c r="LS3" s="54" t="s">
        <v>120</v>
      </c>
      <c r="LT3" s="39" t="s">
        <v>224</v>
      </c>
      <c r="LU3" s="39" t="s">
        <v>225</v>
      </c>
      <c r="LV3" s="13" t="s">
        <v>226</v>
      </c>
      <c r="LW3" s="13" t="s">
        <v>227</v>
      </c>
      <c r="LX3" s="39" t="s">
        <v>224</v>
      </c>
      <c r="LY3" s="39" t="s">
        <v>225</v>
      </c>
      <c r="LZ3" s="13" t="s">
        <v>226</v>
      </c>
      <c r="MA3" s="13" t="s">
        <v>227</v>
      </c>
      <c r="MB3" s="13" t="s">
        <v>116</v>
      </c>
      <c r="MC3" s="13" t="s">
        <v>117</v>
      </c>
      <c r="MD3" s="13" t="s">
        <v>118</v>
      </c>
      <c r="ME3" s="13" t="s">
        <v>119</v>
      </c>
      <c r="MF3" s="13" t="s">
        <v>228</v>
      </c>
      <c r="MG3" s="13" t="s">
        <v>229</v>
      </c>
      <c r="MH3" s="13" t="s">
        <v>230</v>
      </c>
      <c r="MI3" s="39" t="s">
        <v>224</v>
      </c>
      <c r="MJ3" s="39" t="s">
        <v>225</v>
      </c>
      <c r="MK3" s="13" t="s">
        <v>226</v>
      </c>
      <c r="ML3" s="13" t="s">
        <v>227</v>
      </c>
      <c r="MM3" s="13" t="s">
        <v>120</v>
      </c>
      <c r="MN3" s="9" t="s">
        <v>231</v>
      </c>
      <c r="MO3" s="9" t="s">
        <v>232</v>
      </c>
      <c r="MP3" s="9" t="s">
        <v>233</v>
      </c>
      <c r="MQ3" s="9" t="s">
        <v>234</v>
      </c>
      <c r="MR3" s="9" t="s">
        <v>235</v>
      </c>
      <c r="MS3" s="9" t="s">
        <v>236</v>
      </c>
      <c r="MT3" s="9" t="s">
        <v>952</v>
      </c>
      <c r="MU3" s="9" t="s">
        <v>165</v>
      </c>
      <c r="MV3" s="24" t="s">
        <v>941</v>
      </c>
      <c r="MW3" s="24" t="s">
        <v>237</v>
      </c>
      <c r="MX3" s="24" t="s">
        <v>238</v>
      </c>
      <c r="MY3" s="9" t="s">
        <v>239</v>
      </c>
      <c r="MZ3" s="24" t="s">
        <v>240</v>
      </c>
      <c r="NA3" s="14" t="s">
        <v>149</v>
      </c>
      <c r="NB3" s="54" t="s">
        <v>241</v>
      </c>
      <c r="NC3" s="14" t="s">
        <v>149</v>
      </c>
      <c r="ND3" s="54" t="s">
        <v>242</v>
      </c>
      <c r="NE3" s="26" t="s">
        <v>243</v>
      </c>
      <c r="NF3" s="14" t="s">
        <v>173</v>
      </c>
      <c r="NG3" s="14" t="s">
        <v>174</v>
      </c>
      <c r="NH3" s="28" t="s">
        <v>175</v>
      </c>
      <c r="NI3" s="26" t="s">
        <v>244</v>
      </c>
      <c r="NJ3" s="14" t="s">
        <v>173</v>
      </c>
      <c r="NK3" s="14" t="s">
        <v>174</v>
      </c>
      <c r="NL3" s="26" t="s">
        <v>177</v>
      </c>
      <c r="NM3" s="14" t="s">
        <v>173</v>
      </c>
      <c r="NN3" s="14" t="s">
        <v>174</v>
      </c>
      <c r="NO3" s="18" t="s">
        <v>175</v>
      </c>
      <c r="NP3" s="26" t="s">
        <v>245</v>
      </c>
      <c r="NQ3" s="14" t="s">
        <v>173</v>
      </c>
      <c r="NR3" s="14" t="s">
        <v>174</v>
      </c>
      <c r="NS3" s="18" t="s">
        <v>175</v>
      </c>
      <c r="NT3" s="59" t="s">
        <v>246</v>
      </c>
      <c r="NU3" s="14" t="s">
        <v>173</v>
      </c>
      <c r="NV3" s="14" t="s">
        <v>174</v>
      </c>
      <c r="NW3" s="18" t="s">
        <v>175</v>
      </c>
      <c r="NX3" s="59" t="s">
        <v>247</v>
      </c>
      <c r="NY3" s="14" t="s">
        <v>173</v>
      </c>
      <c r="NZ3" s="14" t="s">
        <v>174</v>
      </c>
      <c r="OA3" s="60" t="s">
        <v>175</v>
      </c>
      <c r="OB3" s="59" t="s">
        <v>223</v>
      </c>
      <c r="OC3" s="39" t="s">
        <v>173</v>
      </c>
      <c r="OD3" s="39" t="s">
        <v>174</v>
      </c>
      <c r="OE3" s="61" t="s">
        <v>175</v>
      </c>
      <c r="OF3" s="39" t="s">
        <v>248</v>
      </c>
      <c r="OG3" s="39" t="s">
        <v>249</v>
      </c>
      <c r="OH3" s="77" t="s">
        <v>332</v>
      </c>
      <c r="OI3" s="78" t="s">
        <v>331</v>
      </c>
      <c r="OJ3" s="78" t="s">
        <v>349</v>
      </c>
      <c r="OK3" s="77" t="s">
        <v>633</v>
      </c>
      <c r="OL3" s="78" t="s">
        <v>395</v>
      </c>
      <c r="OM3" s="79" t="s">
        <v>351</v>
      </c>
      <c r="ON3" s="79" t="s">
        <v>333</v>
      </c>
      <c r="OO3" s="79" t="s">
        <v>334</v>
      </c>
      <c r="OP3" s="121" t="s">
        <v>120</v>
      </c>
      <c r="OQ3" s="118" t="s">
        <v>335</v>
      </c>
      <c r="OR3" s="39" t="s">
        <v>250</v>
      </c>
      <c r="OS3" s="13" t="s">
        <v>251</v>
      </c>
      <c r="OT3" s="13" t="s">
        <v>252</v>
      </c>
      <c r="OU3" s="13" t="s">
        <v>253</v>
      </c>
      <c r="OV3" s="13" t="s">
        <v>254</v>
      </c>
      <c r="OW3" s="13" t="s">
        <v>255</v>
      </c>
      <c r="OX3" s="13" t="s">
        <v>256</v>
      </c>
      <c r="OY3" s="39" t="s">
        <v>257</v>
      </c>
      <c r="OZ3" s="39" t="s">
        <v>258</v>
      </c>
      <c r="PA3" s="13" t="s">
        <v>259</v>
      </c>
      <c r="PB3" s="13" t="s">
        <v>260</v>
      </c>
      <c r="PC3" s="13" t="s">
        <v>235</v>
      </c>
      <c r="PD3" s="13" t="s">
        <v>261</v>
      </c>
      <c r="PE3" s="13" t="s">
        <v>262</v>
      </c>
      <c r="PF3" s="13" t="s">
        <v>263</v>
      </c>
      <c r="PG3" s="13" t="s">
        <v>264</v>
      </c>
      <c r="PH3" s="13" t="s">
        <v>265</v>
      </c>
      <c r="PI3" s="13" t="s">
        <v>266</v>
      </c>
      <c r="PJ3" s="13" t="s">
        <v>267</v>
      </c>
      <c r="PK3" s="13" t="s">
        <v>268</v>
      </c>
      <c r="PL3" s="13" t="s">
        <v>602</v>
      </c>
      <c r="PM3" s="13" t="s">
        <v>269</v>
      </c>
      <c r="PN3" s="13" t="s">
        <v>270</v>
      </c>
      <c r="PO3" s="13" t="s">
        <v>271</v>
      </c>
      <c r="PP3" s="13" t="s">
        <v>272</v>
      </c>
      <c r="PQ3" s="13" t="s">
        <v>271</v>
      </c>
      <c r="PR3" s="13" t="s">
        <v>273</v>
      </c>
      <c r="PS3" s="39" t="s">
        <v>271</v>
      </c>
      <c r="PT3" s="13" t="s">
        <v>464</v>
      </c>
      <c r="PU3" s="13" t="s">
        <v>465</v>
      </c>
      <c r="PV3" s="38" t="s">
        <v>274</v>
      </c>
      <c r="PW3" s="38" t="s">
        <v>275</v>
      </c>
      <c r="PX3" s="38" t="s">
        <v>361</v>
      </c>
      <c r="PY3" s="38" t="s">
        <v>276</v>
      </c>
      <c r="PZ3" s="38" t="s">
        <v>277</v>
      </c>
      <c r="QA3" s="38" t="s">
        <v>120</v>
      </c>
      <c r="QB3" s="38" t="s">
        <v>363</v>
      </c>
      <c r="QC3" s="58" t="s">
        <v>278</v>
      </c>
      <c r="QD3" s="58" t="s">
        <v>279</v>
      </c>
      <c r="QE3" s="58" t="s">
        <v>280</v>
      </c>
      <c r="QF3" s="58" t="s">
        <v>281</v>
      </c>
      <c r="QG3" s="58" t="s">
        <v>282</v>
      </c>
      <c r="QH3" s="20" t="s">
        <v>120</v>
      </c>
      <c r="QI3" s="58" t="s">
        <v>283</v>
      </c>
      <c r="QJ3" s="58" t="s">
        <v>284</v>
      </c>
      <c r="QK3" s="58" t="s">
        <v>75</v>
      </c>
      <c r="QL3" s="58" t="s">
        <v>285</v>
      </c>
      <c r="QM3" s="13" t="s">
        <v>286</v>
      </c>
      <c r="QN3" s="13" t="s">
        <v>287</v>
      </c>
      <c r="QO3" s="13" t="s">
        <v>102</v>
      </c>
      <c r="QP3" s="13" t="s">
        <v>288</v>
      </c>
      <c r="QQ3" s="13" t="s">
        <v>286</v>
      </c>
      <c r="QR3" s="13" t="s">
        <v>287</v>
      </c>
      <c r="QS3" s="13" t="s">
        <v>102</v>
      </c>
      <c r="QT3" s="13" t="s">
        <v>288</v>
      </c>
      <c r="QU3" s="13" t="s">
        <v>289</v>
      </c>
      <c r="QV3" s="13" t="s">
        <v>290</v>
      </c>
      <c r="QW3" s="13" t="s">
        <v>100</v>
      </c>
      <c r="QX3" s="13" t="s">
        <v>291</v>
      </c>
      <c r="QY3" s="13" t="s">
        <v>102</v>
      </c>
      <c r="QZ3" s="13" t="s">
        <v>106</v>
      </c>
      <c r="RA3" s="13" t="s">
        <v>292</v>
      </c>
      <c r="RB3" s="13" t="s">
        <v>100</v>
      </c>
      <c r="RC3" s="13" t="s">
        <v>291</v>
      </c>
      <c r="RD3" s="13" t="s">
        <v>102</v>
      </c>
      <c r="RE3" s="13" t="s">
        <v>106</v>
      </c>
      <c r="RF3" s="13" t="s">
        <v>292</v>
      </c>
      <c r="RG3" s="13" t="s">
        <v>100</v>
      </c>
      <c r="RH3" s="13" t="s">
        <v>291</v>
      </c>
      <c r="RI3" s="13" t="s">
        <v>102</v>
      </c>
      <c r="RJ3" s="13" t="s">
        <v>106</v>
      </c>
      <c r="RK3" s="13" t="s">
        <v>292</v>
      </c>
      <c r="RL3" s="92" t="s">
        <v>120</v>
      </c>
      <c r="RM3" s="39" t="s">
        <v>612</v>
      </c>
      <c r="RN3" s="39" t="s">
        <v>613</v>
      </c>
      <c r="RO3" s="39" t="s">
        <v>614</v>
      </c>
      <c r="RP3" s="39" t="s">
        <v>106</v>
      </c>
      <c r="RQ3" s="40" t="s">
        <v>293</v>
      </c>
      <c r="RR3" s="39" t="s">
        <v>294</v>
      </c>
      <c r="RS3" s="13" t="s">
        <v>295</v>
      </c>
      <c r="RT3" s="13" t="s">
        <v>296</v>
      </c>
      <c r="RU3" s="13" t="s">
        <v>297</v>
      </c>
      <c r="RV3" s="13" t="s">
        <v>298</v>
      </c>
      <c r="RW3" s="13" t="s">
        <v>299</v>
      </c>
      <c r="RX3" s="39" t="s">
        <v>300</v>
      </c>
      <c r="RY3" s="39" t="s">
        <v>301</v>
      </c>
      <c r="RZ3" s="39" t="s">
        <v>120</v>
      </c>
      <c r="SA3" s="39" t="s">
        <v>302</v>
      </c>
      <c r="SB3" s="39" t="s">
        <v>557</v>
      </c>
      <c r="SC3" s="39" t="s">
        <v>558</v>
      </c>
      <c r="SD3" s="39" t="s">
        <v>303</v>
      </c>
      <c r="SE3" s="13" t="s">
        <v>304</v>
      </c>
      <c r="SF3" s="39" t="s">
        <v>305</v>
      </c>
      <c r="SG3" s="39" t="s">
        <v>114</v>
      </c>
      <c r="SH3" s="39" t="s">
        <v>349</v>
      </c>
      <c r="SI3" s="13" t="s">
        <v>306</v>
      </c>
      <c r="SJ3" s="13" t="s">
        <v>307</v>
      </c>
      <c r="SK3" s="13" t="s">
        <v>308</v>
      </c>
      <c r="SL3" s="13" t="s">
        <v>309</v>
      </c>
      <c r="SM3" s="13" t="s">
        <v>310</v>
      </c>
      <c r="SN3" s="13" t="s">
        <v>311</v>
      </c>
      <c r="SO3" s="13" t="s">
        <v>528</v>
      </c>
      <c r="SP3" s="39" t="s">
        <v>82</v>
      </c>
      <c r="SQ3" s="39" t="s">
        <v>312</v>
      </c>
      <c r="SR3" s="13" t="s">
        <v>313</v>
      </c>
      <c r="SS3" s="39" t="s">
        <v>314</v>
      </c>
      <c r="ST3" s="13" t="s">
        <v>315</v>
      </c>
      <c r="SU3" s="13" t="s">
        <v>99</v>
      </c>
      <c r="SV3" s="13" t="s">
        <v>442</v>
      </c>
      <c r="SX3" s="13"/>
    </row>
    <row r="4" spans="1:518" x14ac:dyDescent="0.25">
      <c r="A4" s="1">
        <v>1</v>
      </c>
      <c r="B4" s="1" t="s">
        <v>316</v>
      </c>
      <c r="C4" s="1"/>
      <c r="D4" s="1"/>
      <c r="E4" s="1" t="s">
        <v>317</v>
      </c>
      <c r="F4" s="1" t="s">
        <v>318</v>
      </c>
      <c r="G4" s="1">
        <v>62</v>
      </c>
      <c r="H4" s="1" t="s">
        <v>319</v>
      </c>
      <c r="I4" s="1">
        <v>3</v>
      </c>
      <c r="J4" s="1">
        <v>1</v>
      </c>
      <c r="K4" s="1" t="s">
        <v>320</v>
      </c>
      <c r="L4" s="62" t="s">
        <v>321</v>
      </c>
      <c r="M4" s="62" t="s">
        <v>321</v>
      </c>
      <c r="N4" s="62"/>
      <c r="O4" s="62"/>
      <c r="P4" s="62"/>
      <c r="Q4" s="62"/>
      <c r="R4" s="62"/>
      <c r="S4" s="62"/>
      <c r="T4" s="62">
        <v>122</v>
      </c>
      <c r="U4" s="62">
        <v>20</v>
      </c>
      <c r="V4" s="3">
        <v>10</v>
      </c>
      <c r="W4" s="3">
        <v>12</v>
      </c>
      <c r="X4" s="3">
        <v>3</v>
      </c>
      <c r="Y4" s="3"/>
      <c r="Z4" s="3"/>
      <c r="AA4" s="3"/>
      <c r="AB4" s="3"/>
      <c r="AC4" s="3"/>
      <c r="AD4" s="1">
        <v>10</v>
      </c>
      <c r="AE4" s="1">
        <v>5</v>
      </c>
      <c r="AF4" s="1">
        <v>30</v>
      </c>
      <c r="AG4" s="1"/>
      <c r="AH4" s="1" t="e">
        <f>+AC4+AD4+AE4+AF4+AG4+#REF!</f>
        <v>#REF!</v>
      </c>
      <c r="AI4" s="1">
        <v>2</v>
      </c>
      <c r="AJ4" s="1">
        <v>15</v>
      </c>
      <c r="AK4" s="1">
        <v>20</v>
      </c>
      <c r="AL4" s="1">
        <v>30</v>
      </c>
      <c r="AM4" s="1">
        <v>10</v>
      </c>
      <c r="AN4" s="1" t="e">
        <f>+AI4+AJ4+AK4+AL4+AM4+#REF!</f>
        <v>#REF!</v>
      </c>
      <c r="AO4" s="1" t="e">
        <f t="shared" ref="AO4:AO67" si="0">+AH4+AN4</f>
        <v>#REF!</v>
      </c>
      <c r="AP4" s="1"/>
      <c r="AQ4" s="1"/>
      <c r="AR4" s="1"/>
      <c r="AS4" s="1"/>
      <c r="AT4" s="1" t="s">
        <v>322</v>
      </c>
      <c r="AU4" s="1"/>
      <c r="AV4" s="1"/>
      <c r="BA4" s="7">
        <v>7</v>
      </c>
      <c r="BB4" s="1">
        <v>25</v>
      </c>
      <c r="BC4" s="1">
        <v>28</v>
      </c>
      <c r="BD4" s="1">
        <v>70</v>
      </c>
      <c r="BE4" s="1">
        <v>80</v>
      </c>
      <c r="BF4" s="1">
        <v>40</v>
      </c>
      <c r="BG4" s="1">
        <v>82</v>
      </c>
      <c r="BH4" s="1" t="s">
        <v>321</v>
      </c>
      <c r="BI4" s="1" t="s">
        <v>321</v>
      </c>
      <c r="BJ4" s="1"/>
      <c r="BK4" s="1" t="s">
        <v>321</v>
      </c>
      <c r="BL4" s="1"/>
      <c r="BM4" s="1"/>
      <c r="BN4" s="1"/>
      <c r="BO4" s="1">
        <v>2</v>
      </c>
      <c r="BP4" s="1">
        <v>4</v>
      </c>
      <c r="BQ4" s="1">
        <v>56</v>
      </c>
      <c r="BR4" s="1">
        <v>2.25</v>
      </c>
      <c r="BS4" s="1"/>
      <c r="BT4" s="1">
        <v>112.5</v>
      </c>
      <c r="BU4" s="1">
        <f>+BQ4*BR4</f>
        <v>126</v>
      </c>
      <c r="BV4" s="1">
        <v>5.5</v>
      </c>
      <c r="BW4" s="1">
        <v>9</v>
      </c>
      <c r="BX4" s="1"/>
      <c r="BY4" s="1"/>
      <c r="BZ4" s="1" t="s">
        <v>321</v>
      </c>
      <c r="CA4" s="1"/>
      <c r="CB4" s="1" t="s">
        <v>321</v>
      </c>
      <c r="CC4" s="1"/>
      <c r="CD4" s="1"/>
      <c r="CE4" s="1"/>
      <c r="CG4" s="1"/>
      <c r="CH4" s="1"/>
      <c r="CI4" s="1"/>
      <c r="CJ4" s="1"/>
      <c r="CL4" s="1"/>
      <c r="CM4" s="1" t="s">
        <v>321</v>
      </c>
      <c r="CN4" s="1"/>
      <c r="CO4" s="1"/>
      <c r="CP4" s="1"/>
      <c r="CQ4" s="1"/>
      <c r="CX4" s="1"/>
      <c r="CY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Q4" s="1"/>
      <c r="DR4" s="1"/>
      <c r="DS4" s="1"/>
      <c r="DT4" s="1"/>
      <c r="DU4" s="1"/>
      <c r="DW4" s="1"/>
      <c r="DX4" s="1" t="s">
        <v>321</v>
      </c>
      <c r="DY4" s="1"/>
      <c r="DZ4" s="1"/>
      <c r="EA4" s="1">
        <v>3</v>
      </c>
      <c r="EB4" s="1">
        <v>4</v>
      </c>
      <c r="EC4" s="1"/>
      <c r="ED4" s="1"/>
      <c r="EE4" s="1" t="s">
        <v>321</v>
      </c>
      <c r="EG4" s="1"/>
      <c r="EH4" s="1"/>
      <c r="EI4" s="1" t="s">
        <v>321</v>
      </c>
      <c r="EJ4" s="1" t="s">
        <v>549</v>
      </c>
      <c r="EK4" s="1">
        <v>8</v>
      </c>
      <c r="EL4" s="1">
        <v>3</v>
      </c>
      <c r="EM4" s="1"/>
      <c r="EO4" s="1"/>
      <c r="EQ4" s="1"/>
      <c r="ER4" s="1" t="s">
        <v>321</v>
      </c>
      <c r="EY4" s="1" t="s">
        <v>323</v>
      </c>
      <c r="EZ4" s="1">
        <v>40</v>
      </c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S4" s="1"/>
      <c r="FU4" s="1"/>
      <c r="FV4" s="1" t="s">
        <v>324</v>
      </c>
      <c r="FW4" s="1">
        <v>1</v>
      </c>
      <c r="FX4" s="1" t="s">
        <v>147</v>
      </c>
      <c r="FY4" s="1" t="s">
        <v>147</v>
      </c>
      <c r="FZ4" s="1">
        <v>2</v>
      </c>
      <c r="GA4" s="1">
        <v>4</v>
      </c>
      <c r="GB4" s="1">
        <v>6</v>
      </c>
      <c r="GC4" s="1"/>
      <c r="GD4" s="1"/>
      <c r="GE4" s="1">
        <f>+FZ4+GA4+GB4+GC4+GD4</f>
        <v>12</v>
      </c>
      <c r="GF4" s="13"/>
      <c r="GG4" s="13"/>
      <c r="GH4" s="13"/>
      <c r="GI4" s="13"/>
      <c r="GJ4" s="13"/>
      <c r="GK4" s="13"/>
      <c r="GL4" s="13"/>
      <c r="GM4" s="1"/>
      <c r="GN4" s="1" t="s">
        <v>321</v>
      </c>
      <c r="GO4" s="1"/>
      <c r="GP4" s="1"/>
      <c r="GR4" s="13"/>
      <c r="GS4" s="13"/>
      <c r="GT4" s="13"/>
      <c r="GU4" s="13"/>
      <c r="GV4" s="13"/>
      <c r="GW4" s="13"/>
      <c r="GX4" s="13"/>
      <c r="GY4" s="13"/>
      <c r="GZ4" s="13"/>
      <c r="HA4" s="13">
        <v>30</v>
      </c>
      <c r="HB4" s="13">
        <v>70</v>
      </c>
      <c r="HC4" s="13">
        <v>100</v>
      </c>
      <c r="HD4" s="13"/>
      <c r="HE4" s="13"/>
      <c r="HF4" s="13" t="s">
        <v>141</v>
      </c>
      <c r="HG4" s="13">
        <v>1</v>
      </c>
      <c r="HH4" s="13">
        <v>3</v>
      </c>
      <c r="HI4" s="13">
        <v>3</v>
      </c>
      <c r="HJ4" s="13">
        <v>1</v>
      </c>
      <c r="HK4" s="13">
        <v>1</v>
      </c>
      <c r="HL4" s="13" t="s">
        <v>321</v>
      </c>
      <c r="HM4" s="13"/>
      <c r="HN4" s="13"/>
      <c r="HO4" s="13" t="s">
        <v>321</v>
      </c>
      <c r="HP4" s="13" t="s">
        <v>321</v>
      </c>
      <c r="HQ4" s="13"/>
      <c r="HR4" s="13"/>
      <c r="HS4" s="13"/>
      <c r="HT4" s="13"/>
      <c r="HU4" s="13"/>
      <c r="HV4" s="13"/>
      <c r="HW4" s="13" t="s">
        <v>321</v>
      </c>
      <c r="HX4" s="13"/>
      <c r="HY4" s="13"/>
      <c r="HZ4" s="13" t="s">
        <v>321</v>
      </c>
      <c r="IA4" s="13">
        <v>4</v>
      </c>
      <c r="IB4" s="13">
        <v>4</v>
      </c>
      <c r="IC4" s="13">
        <v>5</v>
      </c>
      <c r="ID4" s="13">
        <v>8</v>
      </c>
      <c r="IE4" s="13"/>
      <c r="IF4" s="13"/>
      <c r="IG4" s="13"/>
      <c r="IH4" s="13"/>
      <c r="II4" s="13"/>
      <c r="IJ4" s="13"/>
      <c r="IK4" s="13" t="s">
        <v>321</v>
      </c>
      <c r="IL4" s="13"/>
      <c r="IM4" s="13" t="s">
        <v>325</v>
      </c>
      <c r="IN4" s="13"/>
      <c r="IO4" s="13"/>
      <c r="IQ4" s="13"/>
      <c r="IR4" s="13"/>
      <c r="IS4" s="13"/>
      <c r="IT4" s="13"/>
      <c r="IU4" s="13"/>
      <c r="IV4" s="13"/>
      <c r="IW4" s="13"/>
      <c r="IX4" s="13" t="s">
        <v>326</v>
      </c>
      <c r="IY4" s="13">
        <v>100</v>
      </c>
      <c r="IZ4" s="13"/>
      <c r="JA4" s="13">
        <v>3</v>
      </c>
      <c r="JB4" s="13">
        <v>1</v>
      </c>
      <c r="JC4" s="13">
        <v>1</v>
      </c>
      <c r="JD4" s="13">
        <v>5</v>
      </c>
      <c r="JE4" s="13">
        <v>1</v>
      </c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 t="s">
        <v>324</v>
      </c>
      <c r="JS4" s="13">
        <v>90</v>
      </c>
      <c r="JT4" s="13">
        <v>100</v>
      </c>
      <c r="JU4" s="13"/>
      <c r="JV4" s="13"/>
      <c r="JW4" s="13"/>
      <c r="JX4" s="13"/>
      <c r="JY4" s="13">
        <v>30</v>
      </c>
      <c r="JZ4" s="13">
        <v>35</v>
      </c>
      <c r="KA4" s="13"/>
      <c r="KB4" s="13"/>
      <c r="KC4" s="13" t="s">
        <v>321</v>
      </c>
      <c r="KD4" s="13"/>
      <c r="KE4" s="13"/>
      <c r="KF4" s="13"/>
      <c r="KG4" s="13" t="s">
        <v>321</v>
      </c>
      <c r="KH4" s="13"/>
      <c r="KI4" s="13"/>
      <c r="KJ4" s="13">
        <v>5</v>
      </c>
      <c r="KK4" s="13">
        <v>3.15</v>
      </c>
      <c r="KL4" s="13" t="s">
        <v>321</v>
      </c>
      <c r="KM4" s="13"/>
      <c r="KN4" s="13"/>
      <c r="KO4" s="13"/>
      <c r="KP4" s="13"/>
      <c r="KQ4" s="13"/>
      <c r="KR4" s="13">
        <v>30</v>
      </c>
      <c r="KS4" s="13">
        <v>100</v>
      </c>
      <c r="KT4" s="13"/>
      <c r="KU4" s="13">
        <v>2</v>
      </c>
      <c r="KV4" s="13" t="s">
        <v>147</v>
      </c>
      <c r="KW4" s="13" t="s">
        <v>147</v>
      </c>
      <c r="KY4" s="14"/>
      <c r="KZ4" s="14"/>
      <c r="LA4" s="88"/>
      <c r="LB4" s="54"/>
      <c r="LC4" s="54"/>
      <c r="LD4" s="54"/>
      <c r="LE4" s="54"/>
      <c r="LF4" s="14"/>
      <c r="LG4" s="14"/>
      <c r="LH4" s="14"/>
      <c r="LI4" s="14"/>
      <c r="LJ4" s="14"/>
      <c r="LK4" s="14"/>
      <c r="LL4" s="14"/>
      <c r="LM4" s="54"/>
      <c r="LN4" s="14"/>
      <c r="LO4" s="14"/>
      <c r="LP4" s="14"/>
      <c r="LQ4" s="13"/>
      <c r="LR4" s="13"/>
      <c r="LS4" s="13" t="s">
        <v>330</v>
      </c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 t="s">
        <v>146</v>
      </c>
      <c r="OI4" s="13">
        <v>4</v>
      </c>
      <c r="OJ4" s="13"/>
      <c r="OK4" s="13"/>
      <c r="OL4" s="13"/>
      <c r="OM4" s="13"/>
      <c r="ON4" s="13"/>
      <c r="OO4" s="13"/>
      <c r="OP4" s="13"/>
      <c r="OQ4" s="13"/>
      <c r="OR4" s="1"/>
      <c r="OS4" s="1"/>
      <c r="OT4" s="1"/>
      <c r="OU4" s="1" t="s">
        <v>321</v>
      </c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M4" s="1"/>
      <c r="PN4" s="1"/>
      <c r="PO4" s="1"/>
      <c r="PP4" s="1"/>
      <c r="PQ4" s="1"/>
      <c r="PR4" s="1"/>
      <c r="PS4" s="1"/>
      <c r="PV4" s="1" t="s">
        <v>321</v>
      </c>
      <c r="PW4" s="1" t="s">
        <v>321</v>
      </c>
      <c r="PX4" s="1" t="s">
        <v>321</v>
      </c>
      <c r="PY4" s="1" t="s">
        <v>321</v>
      </c>
      <c r="PZ4" s="1" t="s">
        <v>321</v>
      </c>
      <c r="QC4" s="1"/>
      <c r="QD4" s="1"/>
      <c r="QE4" s="1"/>
      <c r="QF4" s="1"/>
      <c r="QG4" s="1"/>
      <c r="QI4" s="1" t="s">
        <v>146</v>
      </c>
      <c r="QJ4" s="1" t="s">
        <v>336</v>
      </c>
      <c r="QK4" s="1">
        <v>5</v>
      </c>
      <c r="QL4" s="1">
        <v>4</v>
      </c>
      <c r="QM4" s="1">
        <v>140</v>
      </c>
      <c r="QN4" s="1">
        <v>15</v>
      </c>
      <c r="QO4" s="1">
        <v>20</v>
      </c>
      <c r="QP4" s="1"/>
      <c r="QQ4" s="1">
        <v>122</v>
      </c>
      <c r="QR4" s="1">
        <v>12</v>
      </c>
      <c r="QS4" s="1">
        <v>10</v>
      </c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SA4" s="23" t="s">
        <v>337</v>
      </c>
      <c r="SB4" s="23"/>
      <c r="SC4" s="23"/>
      <c r="SD4" s="1"/>
      <c r="SE4" s="1"/>
      <c r="SF4" s="1"/>
      <c r="SI4" s="1"/>
      <c r="SJ4" s="1" t="s">
        <v>321</v>
      </c>
      <c r="SK4" s="1"/>
      <c r="SL4" s="1"/>
      <c r="SM4" s="1"/>
      <c r="SN4" s="1"/>
      <c r="SO4" s="1"/>
      <c r="SP4" s="1"/>
      <c r="SQ4" s="1" t="s">
        <v>321</v>
      </c>
      <c r="SR4" s="1"/>
      <c r="SS4" s="1"/>
      <c r="ST4" s="1"/>
      <c r="SU4" s="1"/>
    </row>
    <row r="5" spans="1:518" x14ac:dyDescent="0.25">
      <c r="A5">
        <v>2</v>
      </c>
      <c r="B5" s="1" t="s">
        <v>316</v>
      </c>
      <c r="E5" t="s">
        <v>317</v>
      </c>
      <c r="F5" t="s">
        <v>338</v>
      </c>
      <c r="G5">
        <v>68</v>
      </c>
      <c r="H5" t="s">
        <v>319</v>
      </c>
      <c r="I5">
        <v>8</v>
      </c>
      <c r="J5">
        <v>2</v>
      </c>
      <c r="K5" t="s">
        <v>320</v>
      </c>
      <c r="L5" t="s">
        <v>321</v>
      </c>
      <c r="M5" t="s">
        <v>321</v>
      </c>
      <c r="T5">
        <v>300</v>
      </c>
      <c r="U5">
        <v>30</v>
      </c>
      <c r="W5">
        <v>31</v>
      </c>
      <c r="X5">
        <v>3</v>
      </c>
      <c r="AA5">
        <v>4</v>
      </c>
      <c r="AC5">
        <v>15</v>
      </c>
      <c r="AD5">
        <v>24</v>
      </c>
      <c r="AE5">
        <v>10</v>
      </c>
      <c r="AF5">
        <v>20</v>
      </c>
      <c r="AH5" s="1" t="e">
        <f>+AC5+AD5+AE5+AF5+AG5+#REF!</f>
        <v>#REF!</v>
      </c>
      <c r="AI5">
        <v>50</v>
      </c>
      <c r="AJ5">
        <v>80</v>
      </c>
      <c r="AK5">
        <v>15</v>
      </c>
      <c r="AL5">
        <v>80</v>
      </c>
      <c r="AM5">
        <v>6</v>
      </c>
      <c r="AN5" s="1" t="e">
        <f>+AI5+AJ5+AK5+AL5+AM5+#REF!</f>
        <v>#REF!</v>
      </c>
      <c r="AO5" s="1" t="e">
        <f t="shared" si="0"/>
        <v>#REF!</v>
      </c>
      <c r="AQ5" t="s">
        <v>321</v>
      </c>
      <c r="AX5" s="1">
        <v>130</v>
      </c>
      <c r="AY5" s="1">
        <v>150</v>
      </c>
      <c r="BA5">
        <v>8</v>
      </c>
      <c r="BB5">
        <v>30</v>
      </c>
      <c r="BC5">
        <v>35</v>
      </c>
      <c r="BD5">
        <v>70</v>
      </c>
      <c r="BE5">
        <v>80</v>
      </c>
      <c r="BF5">
        <v>80</v>
      </c>
      <c r="BG5">
        <v>220</v>
      </c>
      <c r="BI5" t="s">
        <v>321</v>
      </c>
      <c r="BK5" t="s">
        <v>321</v>
      </c>
      <c r="BO5">
        <v>2</v>
      </c>
      <c r="BP5">
        <v>4</v>
      </c>
      <c r="BQ5">
        <v>150</v>
      </c>
      <c r="BR5">
        <v>2.25</v>
      </c>
      <c r="BS5">
        <v>1.35</v>
      </c>
      <c r="BT5">
        <v>200</v>
      </c>
      <c r="BU5" s="1">
        <f>+BQ5*BR5*BS5</f>
        <v>455.62500000000006</v>
      </c>
      <c r="BV5">
        <v>5.5</v>
      </c>
      <c r="BW5">
        <v>9</v>
      </c>
      <c r="BZ5" t="s">
        <v>321</v>
      </c>
      <c r="CF5" s="23" t="s">
        <v>339</v>
      </c>
      <c r="CG5">
        <v>6.75</v>
      </c>
      <c r="CH5" t="s">
        <v>321</v>
      </c>
      <c r="CL5" t="s">
        <v>321</v>
      </c>
      <c r="CX5" t="s">
        <v>321</v>
      </c>
      <c r="CY5">
        <v>25</v>
      </c>
      <c r="CZ5" s="1" t="s">
        <v>321</v>
      </c>
      <c r="DA5" s="1">
        <v>20</v>
      </c>
      <c r="DQ5" t="s">
        <v>321</v>
      </c>
      <c r="DU5" t="s">
        <v>342</v>
      </c>
      <c r="DX5" t="s">
        <v>321</v>
      </c>
      <c r="DY5">
        <v>4</v>
      </c>
      <c r="DZ5">
        <v>2</v>
      </c>
      <c r="EA5">
        <v>5</v>
      </c>
      <c r="EB5">
        <v>8</v>
      </c>
      <c r="EE5" t="s">
        <v>321</v>
      </c>
      <c r="EG5" t="s">
        <v>321</v>
      </c>
      <c r="EK5">
        <v>80</v>
      </c>
      <c r="EL5">
        <v>15</v>
      </c>
      <c r="EQ5" t="s">
        <v>321</v>
      </c>
      <c r="ER5" t="s">
        <v>321</v>
      </c>
      <c r="EV5" s="1" t="s">
        <v>321</v>
      </c>
      <c r="EY5">
        <v>8</v>
      </c>
      <c r="EZ5">
        <v>140</v>
      </c>
      <c r="FA5" t="s">
        <v>321</v>
      </c>
      <c r="FC5" t="s">
        <v>345</v>
      </c>
      <c r="FD5" t="s">
        <v>321</v>
      </c>
      <c r="FF5" t="s">
        <v>321</v>
      </c>
      <c r="FH5" t="s">
        <v>346</v>
      </c>
      <c r="FK5" t="s">
        <v>347</v>
      </c>
      <c r="FL5" t="s">
        <v>321</v>
      </c>
      <c r="FO5" t="s">
        <v>321</v>
      </c>
      <c r="FS5" t="s">
        <v>337</v>
      </c>
      <c r="FU5">
        <v>600</v>
      </c>
      <c r="FW5">
        <v>3</v>
      </c>
      <c r="FX5" t="s">
        <v>146</v>
      </c>
      <c r="FY5" t="s">
        <v>127</v>
      </c>
      <c r="FZ5">
        <v>8</v>
      </c>
      <c r="GA5">
        <v>6</v>
      </c>
      <c r="GB5">
        <v>12</v>
      </c>
      <c r="GC5">
        <v>3</v>
      </c>
      <c r="GD5">
        <v>2</v>
      </c>
      <c r="GE5" s="1">
        <f t="shared" ref="GE5:GE30" si="1">+FZ5+GA5+GB5+GC5+GD5</f>
        <v>31</v>
      </c>
      <c r="GQ5" s="1" t="s">
        <v>324</v>
      </c>
      <c r="GV5" s="1">
        <v>1000</v>
      </c>
      <c r="HA5">
        <v>25</v>
      </c>
      <c r="HB5">
        <v>100</v>
      </c>
      <c r="HC5">
        <v>180</v>
      </c>
      <c r="HD5">
        <v>150</v>
      </c>
      <c r="HE5">
        <v>300</v>
      </c>
      <c r="HF5" s="13" t="s">
        <v>141</v>
      </c>
      <c r="HI5">
        <v>5</v>
      </c>
      <c r="HW5" t="s">
        <v>321</v>
      </c>
      <c r="HZ5" t="s">
        <v>321</v>
      </c>
      <c r="IA5">
        <v>3</v>
      </c>
      <c r="IB5">
        <v>3</v>
      </c>
      <c r="IC5">
        <v>5</v>
      </c>
      <c r="ID5">
        <v>8</v>
      </c>
      <c r="IE5" s="1" t="s">
        <v>350</v>
      </c>
      <c r="IZ5" s="1" t="s">
        <v>324</v>
      </c>
      <c r="OH5" t="s">
        <v>146</v>
      </c>
      <c r="OI5">
        <v>8</v>
      </c>
      <c r="OM5" t="s">
        <v>321</v>
      </c>
      <c r="OR5" t="s">
        <v>321</v>
      </c>
      <c r="OU5" t="s">
        <v>321</v>
      </c>
      <c r="PN5">
        <v>300</v>
      </c>
      <c r="PO5">
        <v>2</v>
      </c>
      <c r="PV5" t="s">
        <v>321</v>
      </c>
      <c r="PW5" t="s">
        <v>321</v>
      </c>
      <c r="PX5" s="1" t="s">
        <v>321</v>
      </c>
      <c r="PY5" t="s">
        <v>321</v>
      </c>
      <c r="QD5" t="s">
        <v>321</v>
      </c>
      <c r="QH5" s="1" t="s">
        <v>352</v>
      </c>
      <c r="QI5" t="s">
        <v>146</v>
      </c>
      <c r="QJ5" t="s">
        <v>353</v>
      </c>
      <c r="QK5">
        <v>6</v>
      </c>
      <c r="QL5">
        <v>4</v>
      </c>
      <c r="QM5">
        <v>300</v>
      </c>
      <c r="QN5">
        <v>6</v>
      </c>
      <c r="QQ5">
        <v>300</v>
      </c>
      <c r="QR5">
        <v>31</v>
      </c>
      <c r="QW5" t="s">
        <v>321</v>
      </c>
      <c r="RB5" t="s">
        <v>321</v>
      </c>
      <c r="SA5" t="s">
        <v>337</v>
      </c>
      <c r="SD5" t="s">
        <v>354</v>
      </c>
      <c r="SE5">
        <v>6</v>
      </c>
      <c r="SF5">
        <v>25</v>
      </c>
      <c r="SG5" s="1">
        <f>+SE5*SF5</f>
        <v>150</v>
      </c>
      <c r="SH5" s="1" t="s">
        <v>355</v>
      </c>
      <c r="SJ5" t="s">
        <v>321</v>
      </c>
      <c r="SL5" t="s">
        <v>321</v>
      </c>
      <c r="SQ5" t="s">
        <v>321</v>
      </c>
    </row>
    <row r="6" spans="1:518" x14ac:dyDescent="0.25">
      <c r="A6">
        <v>3</v>
      </c>
      <c r="B6" s="1" t="s">
        <v>316</v>
      </c>
      <c r="E6" t="s">
        <v>317</v>
      </c>
      <c r="F6" t="s">
        <v>356</v>
      </c>
      <c r="G6">
        <v>45</v>
      </c>
      <c r="H6" t="s">
        <v>319</v>
      </c>
      <c r="I6">
        <v>2</v>
      </c>
      <c r="J6">
        <v>2</v>
      </c>
      <c r="K6" t="s">
        <v>357</v>
      </c>
      <c r="L6" t="s">
        <v>321</v>
      </c>
      <c r="T6">
        <v>150</v>
      </c>
      <c r="W6">
        <v>15</v>
      </c>
      <c r="AC6">
        <v>10</v>
      </c>
      <c r="AD6">
        <v>5</v>
      </c>
      <c r="AF6">
        <v>5</v>
      </c>
      <c r="AH6" s="1" t="e">
        <f>+AC6+AD6+AE6+AF6+AG6+#REF!</f>
        <v>#REF!</v>
      </c>
      <c r="AI6">
        <v>15</v>
      </c>
      <c r="AJ6">
        <v>28</v>
      </c>
      <c r="AK6">
        <v>40</v>
      </c>
      <c r="AL6">
        <v>45</v>
      </c>
      <c r="AM6">
        <v>2</v>
      </c>
      <c r="AN6" s="1" t="e">
        <f>+AI6+AJ6+AK6+AL6+AM6+#REF!</f>
        <v>#REF!</v>
      </c>
      <c r="AO6" s="1" t="e">
        <f t="shared" si="0"/>
        <v>#REF!</v>
      </c>
      <c r="AQ6" t="s">
        <v>321</v>
      </c>
      <c r="BA6">
        <v>8</v>
      </c>
      <c r="BB6">
        <v>25</v>
      </c>
      <c r="BF6">
        <v>20</v>
      </c>
      <c r="BG6">
        <v>130</v>
      </c>
      <c r="BH6" t="s">
        <v>321</v>
      </c>
      <c r="BL6" t="s">
        <v>321</v>
      </c>
      <c r="BO6">
        <v>2</v>
      </c>
      <c r="BP6">
        <v>4</v>
      </c>
      <c r="BQ6">
        <v>80</v>
      </c>
      <c r="BR6">
        <v>2.7</v>
      </c>
      <c r="BT6">
        <v>100</v>
      </c>
      <c r="BU6" s="1">
        <f t="shared" ref="BU6:BU11" si="2">+BQ6*BR6</f>
        <v>216</v>
      </c>
      <c r="BW6">
        <v>9</v>
      </c>
      <c r="BZ6" t="s">
        <v>321</v>
      </c>
      <c r="CK6" s="1" t="s">
        <v>147</v>
      </c>
      <c r="CM6" t="s">
        <v>321</v>
      </c>
      <c r="DX6" t="s">
        <v>321</v>
      </c>
      <c r="DY6">
        <v>4</v>
      </c>
      <c r="DZ6">
        <v>4</v>
      </c>
      <c r="EA6">
        <v>7</v>
      </c>
      <c r="EB6">
        <v>9</v>
      </c>
      <c r="ED6" t="s">
        <v>321</v>
      </c>
      <c r="EH6" t="s">
        <v>321</v>
      </c>
      <c r="EK6">
        <v>35</v>
      </c>
      <c r="EL6">
        <v>10</v>
      </c>
      <c r="ER6" t="s">
        <v>321</v>
      </c>
      <c r="EY6" t="s">
        <v>358</v>
      </c>
      <c r="EZ6">
        <v>60</v>
      </c>
      <c r="FD6" t="s">
        <v>321</v>
      </c>
      <c r="FF6" t="s">
        <v>321</v>
      </c>
      <c r="FH6" t="s">
        <v>346</v>
      </c>
      <c r="FS6" t="s">
        <v>337</v>
      </c>
      <c r="FU6">
        <v>150</v>
      </c>
      <c r="FW6">
        <v>3</v>
      </c>
      <c r="FX6" t="s">
        <v>147</v>
      </c>
      <c r="FZ6">
        <v>3</v>
      </c>
      <c r="GA6">
        <v>10</v>
      </c>
      <c r="GD6">
        <v>2</v>
      </c>
      <c r="GE6" s="1">
        <f t="shared" si="1"/>
        <v>15</v>
      </c>
      <c r="GQ6" s="1" t="s">
        <v>324</v>
      </c>
      <c r="GS6">
        <v>300</v>
      </c>
      <c r="GV6" s="1">
        <v>1000</v>
      </c>
      <c r="HB6">
        <v>150</v>
      </c>
      <c r="HE6">
        <v>300</v>
      </c>
      <c r="HF6" t="s">
        <v>141</v>
      </c>
      <c r="HW6" t="s">
        <v>321</v>
      </c>
      <c r="HZ6" t="s">
        <v>321</v>
      </c>
      <c r="IE6" s="1" t="s">
        <v>350</v>
      </c>
      <c r="OH6" t="s">
        <v>146</v>
      </c>
      <c r="OI6">
        <v>6</v>
      </c>
      <c r="OU6" t="s">
        <v>321</v>
      </c>
      <c r="PN6">
        <v>150</v>
      </c>
      <c r="PO6">
        <v>1</v>
      </c>
      <c r="PV6" t="s">
        <v>321</v>
      </c>
      <c r="PW6" t="s">
        <v>321</v>
      </c>
      <c r="PX6" s="1" t="s">
        <v>321</v>
      </c>
      <c r="PY6" t="s">
        <v>321</v>
      </c>
      <c r="QI6" t="s">
        <v>147</v>
      </c>
      <c r="QK6">
        <v>3</v>
      </c>
      <c r="QL6">
        <v>3</v>
      </c>
      <c r="QM6">
        <v>250</v>
      </c>
      <c r="QN6">
        <v>20</v>
      </c>
      <c r="QO6">
        <v>10</v>
      </c>
      <c r="QQ6">
        <v>150</v>
      </c>
      <c r="QR6">
        <v>10</v>
      </c>
      <c r="SA6" t="s">
        <v>337</v>
      </c>
      <c r="SJ6" t="s">
        <v>321</v>
      </c>
      <c r="SQ6" t="s">
        <v>321</v>
      </c>
    </row>
    <row r="7" spans="1:518" s="90" customFormat="1" x14ac:dyDescent="0.25">
      <c r="A7" s="90">
        <v>4</v>
      </c>
      <c r="B7" s="90" t="s">
        <v>316</v>
      </c>
      <c r="E7" s="90" t="s">
        <v>317</v>
      </c>
      <c r="F7" s="90" t="s">
        <v>359</v>
      </c>
      <c r="G7" s="90">
        <v>58</v>
      </c>
      <c r="H7" s="90" t="s">
        <v>360</v>
      </c>
      <c r="I7" s="90">
        <v>2</v>
      </c>
      <c r="J7" s="90">
        <v>2</v>
      </c>
      <c r="K7" s="90" t="s">
        <v>320</v>
      </c>
      <c r="L7" s="90" t="s">
        <v>321</v>
      </c>
      <c r="M7" s="90" t="s">
        <v>321</v>
      </c>
      <c r="T7" s="90">
        <v>100</v>
      </c>
      <c r="U7" s="90">
        <v>10</v>
      </c>
      <c r="AC7" s="90">
        <v>8</v>
      </c>
      <c r="AD7" s="90">
        <v>2</v>
      </c>
      <c r="AH7" s="90" t="e">
        <f>+AC7+AD7+AE7+AF7+AG7+#REF!</f>
        <v>#REF!</v>
      </c>
      <c r="AI7" s="90">
        <v>20</v>
      </c>
      <c r="AJ7" s="90">
        <v>18</v>
      </c>
      <c r="AL7" s="90">
        <v>50</v>
      </c>
      <c r="AM7" s="90">
        <v>2</v>
      </c>
      <c r="AN7" s="90" t="e">
        <f>+AI7+AJ7+AK7+AL7+AM7+#REF!</f>
        <v>#REF!</v>
      </c>
      <c r="AO7" s="90" t="e">
        <f t="shared" si="0"/>
        <v>#REF!</v>
      </c>
      <c r="AQ7" s="90" t="s">
        <v>321</v>
      </c>
      <c r="BA7" s="90">
        <v>8</v>
      </c>
      <c r="BB7" s="90">
        <v>25</v>
      </c>
      <c r="BC7" s="90">
        <v>30</v>
      </c>
      <c r="BF7" s="90">
        <v>20</v>
      </c>
      <c r="BG7" s="90">
        <v>80</v>
      </c>
      <c r="BI7" s="90" t="s">
        <v>321</v>
      </c>
      <c r="BL7" s="90" t="s">
        <v>321</v>
      </c>
      <c r="BO7" s="90">
        <v>2</v>
      </c>
      <c r="BP7" s="90">
        <v>5</v>
      </c>
      <c r="BQ7" s="90">
        <v>60</v>
      </c>
      <c r="BR7" s="90">
        <v>2.25</v>
      </c>
      <c r="BT7" s="90">
        <v>100</v>
      </c>
      <c r="BU7" s="90">
        <f t="shared" si="2"/>
        <v>135</v>
      </c>
      <c r="BW7" s="90">
        <v>9</v>
      </c>
      <c r="BZ7" s="90" t="s">
        <v>321</v>
      </c>
      <c r="CG7" s="90">
        <v>45</v>
      </c>
      <c r="CK7" s="90" t="s">
        <v>147</v>
      </c>
      <c r="CL7" s="90" t="s">
        <v>321</v>
      </c>
      <c r="CN7" s="90" t="s">
        <v>321</v>
      </c>
      <c r="CO7" s="90">
        <v>200</v>
      </c>
      <c r="DH7" s="90" t="s">
        <v>321</v>
      </c>
      <c r="DI7" s="90">
        <v>50</v>
      </c>
      <c r="DQ7" s="90" t="s">
        <v>321</v>
      </c>
      <c r="DX7" s="90" t="s">
        <v>321</v>
      </c>
      <c r="DY7" s="90">
        <v>3</v>
      </c>
      <c r="DZ7" s="90">
        <v>3</v>
      </c>
      <c r="EA7" s="90">
        <v>5</v>
      </c>
      <c r="EB7" s="90">
        <v>8</v>
      </c>
      <c r="EE7" s="90" t="s">
        <v>321</v>
      </c>
      <c r="EH7" s="90" t="s">
        <v>321</v>
      </c>
      <c r="EK7" s="90">
        <v>31</v>
      </c>
      <c r="EL7" s="90">
        <v>3</v>
      </c>
      <c r="EQ7" s="90" t="s">
        <v>321</v>
      </c>
      <c r="ER7" s="90" t="s">
        <v>321</v>
      </c>
      <c r="EY7" s="90" t="s">
        <v>323</v>
      </c>
      <c r="EZ7" s="90">
        <v>30</v>
      </c>
      <c r="FA7" s="90" t="s">
        <v>321</v>
      </c>
      <c r="FD7" s="90" t="s">
        <v>321</v>
      </c>
      <c r="FF7" s="90" t="s">
        <v>321</v>
      </c>
      <c r="FH7" s="90" t="s">
        <v>346</v>
      </c>
      <c r="FI7" s="90" t="s">
        <v>321</v>
      </c>
      <c r="FS7" s="90" t="s">
        <v>337</v>
      </c>
      <c r="FU7" s="90">
        <v>80</v>
      </c>
      <c r="FW7" s="90">
        <v>3</v>
      </c>
      <c r="FX7" s="90" t="s">
        <v>147</v>
      </c>
      <c r="GE7" s="90">
        <f t="shared" si="1"/>
        <v>0</v>
      </c>
      <c r="OH7" s="90" t="s">
        <v>146</v>
      </c>
      <c r="OI7" s="90">
        <v>5</v>
      </c>
      <c r="OM7" s="90" t="s">
        <v>321</v>
      </c>
      <c r="OO7" s="90" t="s">
        <v>321</v>
      </c>
      <c r="OR7" s="90" t="s">
        <v>321</v>
      </c>
      <c r="OU7" s="90" t="s">
        <v>321</v>
      </c>
      <c r="PI7" s="90" t="s">
        <v>321</v>
      </c>
      <c r="PN7" s="90">
        <v>100</v>
      </c>
      <c r="PO7" s="90">
        <v>1</v>
      </c>
      <c r="PW7" s="90" t="s">
        <v>321</v>
      </c>
      <c r="PX7" s="90" t="s">
        <v>321</v>
      </c>
      <c r="QA7" s="90" t="s">
        <v>362</v>
      </c>
      <c r="QB7" s="90">
        <v>200</v>
      </c>
      <c r="QE7" s="90" t="s">
        <v>321</v>
      </c>
      <c r="QF7" s="90" t="s">
        <v>266</v>
      </c>
      <c r="QI7" s="90" t="s">
        <v>146</v>
      </c>
      <c r="QK7" s="90">
        <v>3</v>
      </c>
      <c r="QL7" s="90">
        <v>3</v>
      </c>
      <c r="QM7" s="90">
        <v>80</v>
      </c>
      <c r="QQ7" s="90">
        <v>100</v>
      </c>
      <c r="QU7" s="90" t="s">
        <v>321</v>
      </c>
      <c r="QV7" s="90" t="s">
        <v>321</v>
      </c>
      <c r="QW7" s="90" t="s">
        <v>321</v>
      </c>
      <c r="SA7" s="90" t="s">
        <v>337</v>
      </c>
      <c r="SJ7" s="90" t="s">
        <v>321</v>
      </c>
      <c r="SQ7" s="90" t="s">
        <v>321</v>
      </c>
    </row>
    <row r="8" spans="1:518" x14ac:dyDescent="0.25">
      <c r="A8" s="1">
        <v>5</v>
      </c>
      <c r="B8" s="1" t="s">
        <v>316</v>
      </c>
      <c r="E8" t="s">
        <v>317</v>
      </c>
      <c r="F8" t="s">
        <v>364</v>
      </c>
      <c r="G8">
        <v>55</v>
      </c>
      <c r="H8" t="s">
        <v>319</v>
      </c>
      <c r="I8">
        <v>6</v>
      </c>
      <c r="J8">
        <v>2</v>
      </c>
      <c r="K8" t="s">
        <v>357</v>
      </c>
      <c r="L8" t="s">
        <v>321</v>
      </c>
      <c r="M8" t="s">
        <v>321</v>
      </c>
      <c r="T8">
        <v>150</v>
      </c>
      <c r="V8">
        <v>73</v>
      </c>
      <c r="W8">
        <v>15</v>
      </c>
      <c r="X8">
        <v>2</v>
      </c>
      <c r="AD8">
        <v>21</v>
      </c>
      <c r="AE8">
        <v>1</v>
      </c>
      <c r="AF8">
        <v>10</v>
      </c>
      <c r="AH8" s="1" t="e">
        <f>+AC8+AD8+AE8+AF8+AG8+#REF!</f>
        <v>#REF!</v>
      </c>
      <c r="AJ8">
        <v>22</v>
      </c>
      <c r="AK8">
        <v>4</v>
      </c>
      <c r="AL8">
        <v>90</v>
      </c>
      <c r="AM8">
        <v>2</v>
      </c>
      <c r="AN8" s="1" t="e">
        <f>+AI8+AJ8+AK8+AL8+AM8+#REF!</f>
        <v>#REF!</v>
      </c>
      <c r="AO8" s="1" t="e">
        <f t="shared" si="0"/>
        <v>#REF!</v>
      </c>
      <c r="AQ8" t="s">
        <v>321</v>
      </c>
      <c r="AW8" s="1">
        <v>100</v>
      </c>
      <c r="AY8" s="1">
        <v>200</v>
      </c>
      <c r="BB8">
        <v>20</v>
      </c>
      <c r="BC8">
        <v>25</v>
      </c>
      <c r="BD8">
        <v>60</v>
      </c>
      <c r="BE8">
        <v>70</v>
      </c>
      <c r="BF8">
        <v>25</v>
      </c>
      <c r="BG8">
        <v>125</v>
      </c>
      <c r="BI8" t="s">
        <v>321</v>
      </c>
      <c r="BL8" t="s">
        <v>321</v>
      </c>
      <c r="BO8">
        <v>2</v>
      </c>
      <c r="BP8">
        <v>4</v>
      </c>
      <c r="BQ8">
        <v>80</v>
      </c>
      <c r="BR8">
        <v>1.35</v>
      </c>
      <c r="BT8">
        <v>100</v>
      </c>
      <c r="BU8" s="1">
        <f t="shared" si="2"/>
        <v>108</v>
      </c>
      <c r="BW8">
        <v>9</v>
      </c>
      <c r="CB8" t="s">
        <v>321</v>
      </c>
      <c r="CD8" t="s">
        <v>367</v>
      </c>
      <c r="CE8" t="s">
        <v>366</v>
      </c>
      <c r="CG8">
        <v>5.4</v>
      </c>
      <c r="CH8" t="s">
        <v>321</v>
      </c>
      <c r="CL8" t="s">
        <v>321</v>
      </c>
      <c r="CN8" t="s">
        <v>321</v>
      </c>
      <c r="CO8">
        <v>250</v>
      </c>
      <c r="CZ8" s="1" t="s">
        <v>321</v>
      </c>
      <c r="DA8" s="1">
        <v>20</v>
      </c>
      <c r="DH8" t="s">
        <v>321</v>
      </c>
      <c r="DI8">
        <v>35</v>
      </c>
      <c r="DU8" t="s">
        <v>368</v>
      </c>
      <c r="DX8" t="s">
        <v>321</v>
      </c>
      <c r="DY8">
        <v>3</v>
      </c>
      <c r="DZ8">
        <v>2</v>
      </c>
      <c r="EA8">
        <v>4</v>
      </c>
      <c r="EB8">
        <v>9</v>
      </c>
      <c r="ED8" t="s">
        <v>321</v>
      </c>
      <c r="EG8" t="s">
        <v>321</v>
      </c>
      <c r="EK8">
        <v>20</v>
      </c>
      <c r="EL8">
        <v>20</v>
      </c>
      <c r="EV8" s="1" t="s">
        <v>321</v>
      </c>
      <c r="EY8">
        <v>7</v>
      </c>
      <c r="EZ8">
        <v>100</v>
      </c>
      <c r="FA8" t="s">
        <v>321</v>
      </c>
      <c r="FB8" t="s">
        <v>321</v>
      </c>
      <c r="FC8" t="s">
        <v>346</v>
      </c>
      <c r="FD8" t="s">
        <v>321</v>
      </c>
      <c r="FE8" t="s">
        <v>321</v>
      </c>
      <c r="FF8" t="s">
        <v>321</v>
      </c>
      <c r="FG8" t="s">
        <v>321</v>
      </c>
      <c r="FH8" t="s">
        <v>369</v>
      </c>
      <c r="FP8" t="s">
        <v>321</v>
      </c>
      <c r="FS8" t="s">
        <v>370</v>
      </c>
      <c r="FU8">
        <v>250</v>
      </c>
      <c r="FW8">
        <v>2</v>
      </c>
      <c r="FX8" t="s">
        <v>231</v>
      </c>
      <c r="FY8" t="s">
        <v>260</v>
      </c>
      <c r="FZ8">
        <v>2</v>
      </c>
      <c r="GA8">
        <v>4</v>
      </c>
      <c r="GB8">
        <v>6</v>
      </c>
      <c r="GC8">
        <v>1</v>
      </c>
      <c r="GD8">
        <v>2</v>
      </c>
      <c r="GE8" s="1">
        <f t="shared" si="1"/>
        <v>15</v>
      </c>
      <c r="GM8">
        <v>2</v>
      </c>
      <c r="GS8">
        <v>300</v>
      </c>
      <c r="GT8">
        <v>800</v>
      </c>
      <c r="GU8" s="1">
        <v>1000</v>
      </c>
      <c r="GV8" s="1">
        <v>1200</v>
      </c>
      <c r="HE8">
        <v>1200</v>
      </c>
      <c r="HF8" t="s">
        <v>141</v>
      </c>
      <c r="HG8">
        <v>2</v>
      </c>
      <c r="HH8">
        <v>4</v>
      </c>
      <c r="HI8">
        <v>2</v>
      </c>
      <c r="HJ8">
        <v>3</v>
      </c>
      <c r="HK8">
        <v>6</v>
      </c>
      <c r="HL8" t="s">
        <v>321</v>
      </c>
      <c r="HO8" t="s">
        <v>321</v>
      </c>
      <c r="HP8" t="s">
        <v>321</v>
      </c>
      <c r="HW8" t="s">
        <v>321</v>
      </c>
      <c r="HZ8" t="s">
        <v>321</v>
      </c>
      <c r="IE8" s="1" t="s">
        <v>350</v>
      </c>
      <c r="IQ8" t="s">
        <v>321</v>
      </c>
      <c r="IR8" t="s">
        <v>321</v>
      </c>
      <c r="IS8" t="s">
        <v>371</v>
      </c>
      <c r="IT8" t="s">
        <v>321</v>
      </c>
      <c r="IU8" t="s">
        <v>321</v>
      </c>
      <c r="IV8" t="s">
        <v>118</v>
      </c>
      <c r="IX8" t="s">
        <v>370</v>
      </c>
      <c r="IY8">
        <v>150</v>
      </c>
      <c r="IZ8" s="1" t="s">
        <v>372</v>
      </c>
      <c r="JA8">
        <v>14</v>
      </c>
      <c r="JB8">
        <v>10</v>
      </c>
      <c r="JC8">
        <v>14</v>
      </c>
      <c r="JD8">
        <v>32</v>
      </c>
      <c r="JE8">
        <v>3</v>
      </c>
      <c r="JF8" s="1">
        <f>+JA8+JB8+JC8+JD8+JE8</f>
        <v>73</v>
      </c>
      <c r="JM8" t="s">
        <v>321</v>
      </c>
      <c r="JT8">
        <v>150</v>
      </c>
      <c r="JU8">
        <v>200</v>
      </c>
      <c r="KD8" t="s">
        <v>321</v>
      </c>
      <c r="KG8" t="s">
        <v>321</v>
      </c>
      <c r="KJ8">
        <v>15</v>
      </c>
      <c r="KK8">
        <v>2.7</v>
      </c>
      <c r="KM8" s="1" t="s">
        <v>321</v>
      </c>
      <c r="KN8" s="1" t="s">
        <v>374</v>
      </c>
      <c r="KQ8">
        <v>2</v>
      </c>
      <c r="KR8">
        <v>35</v>
      </c>
      <c r="KS8">
        <v>100</v>
      </c>
      <c r="KU8">
        <v>5</v>
      </c>
      <c r="KV8" t="s">
        <v>147</v>
      </c>
      <c r="KW8" t="s">
        <v>147</v>
      </c>
      <c r="LC8" s="1" t="s">
        <v>321</v>
      </c>
      <c r="LD8" s="1" t="s">
        <v>321</v>
      </c>
      <c r="LE8" s="1" t="s">
        <v>371</v>
      </c>
      <c r="LL8" t="s">
        <v>321</v>
      </c>
      <c r="LM8" t="s">
        <v>321</v>
      </c>
      <c r="LN8" t="s">
        <v>118</v>
      </c>
      <c r="LQ8" t="s">
        <v>377</v>
      </c>
      <c r="LR8">
        <v>150</v>
      </c>
      <c r="OH8" t="s">
        <v>146</v>
      </c>
      <c r="OI8">
        <v>5</v>
      </c>
      <c r="OM8" t="s">
        <v>321</v>
      </c>
      <c r="OO8" t="s">
        <v>321</v>
      </c>
      <c r="OR8" t="s">
        <v>321</v>
      </c>
      <c r="OU8" t="s">
        <v>321</v>
      </c>
      <c r="PE8" t="s">
        <v>321</v>
      </c>
      <c r="PI8" t="s">
        <v>321</v>
      </c>
      <c r="PN8">
        <v>150</v>
      </c>
      <c r="PO8">
        <v>1</v>
      </c>
      <c r="PP8">
        <v>15</v>
      </c>
      <c r="PQ8">
        <v>1</v>
      </c>
      <c r="PR8">
        <v>35</v>
      </c>
      <c r="PS8">
        <v>1</v>
      </c>
      <c r="PV8" t="s">
        <v>321</v>
      </c>
      <c r="PW8" t="s">
        <v>321</v>
      </c>
      <c r="PX8" s="1" t="s">
        <v>321</v>
      </c>
      <c r="QE8" t="s">
        <v>321</v>
      </c>
      <c r="QF8" t="s">
        <v>266</v>
      </c>
      <c r="QI8" t="s">
        <v>146</v>
      </c>
      <c r="QK8">
        <v>1</v>
      </c>
      <c r="QL8">
        <v>1</v>
      </c>
      <c r="QM8">
        <v>200</v>
      </c>
      <c r="QN8">
        <v>3</v>
      </c>
      <c r="QO8">
        <v>0</v>
      </c>
      <c r="QQ8">
        <v>150</v>
      </c>
      <c r="QR8">
        <v>15</v>
      </c>
      <c r="QS8">
        <v>73</v>
      </c>
      <c r="QU8" t="s">
        <v>321</v>
      </c>
      <c r="QW8" t="s">
        <v>321</v>
      </c>
      <c r="RB8" t="s">
        <v>321</v>
      </c>
      <c r="RG8" t="s">
        <v>321</v>
      </c>
      <c r="SA8" t="s">
        <v>337</v>
      </c>
      <c r="SJ8" t="s">
        <v>321</v>
      </c>
      <c r="SQ8" t="s">
        <v>321</v>
      </c>
    </row>
    <row r="9" spans="1:518" s="90" customFormat="1" x14ac:dyDescent="0.25">
      <c r="A9" s="1">
        <v>6</v>
      </c>
      <c r="B9" s="90" t="s">
        <v>316</v>
      </c>
      <c r="E9" s="90" t="s">
        <v>317</v>
      </c>
      <c r="F9" s="90" t="s">
        <v>378</v>
      </c>
      <c r="G9" s="90">
        <v>46</v>
      </c>
      <c r="H9" s="90" t="s">
        <v>319</v>
      </c>
      <c r="I9" s="90">
        <v>8</v>
      </c>
      <c r="J9" s="90">
        <v>5</v>
      </c>
      <c r="K9" s="90" t="s">
        <v>379</v>
      </c>
      <c r="L9" s="90" t="s">
        <v>321</v>
      </c>
      <c r="M9" s="90" t="s">
        <v>321</v>
      </c>
      <c r="T9" s="90">
        <v>180</v>
      </c>
      <c r="U9" s="90">
        <v>20</v>
      </c>
      <c r="V9" s="90">
        <v>51</v>
      </c>
      <c r="W9" s="90">
        <v>2</v>
      </c>
      <c r="X9" s="90">
        <v>3</v>
      </c>
      <c r="AC9" s="90">
        <v>15</v>
      </c>
      <c r="AD9" s="90">
        <v>30</v>
      </c>
      <c r="AE9" s="90">
        <v>5</v>
      </c>
      <c r="AF9" s="90">
        <v>30</v>
      </c>
      <c r="AG9" s="90">
        <v>1</v>
      </c>
      <c r="AH9" s="90" t="e">
        <f>+AC9+AD9+AE9+AF9+AG9+#REF!</f>
        <v>#REF!</v>
      </c>
      <c r="AI9" s="90">
        <v>40</v>
      </c>
      <c r="AJ9" s="90">
        <v>50</v>
      </c>
      <c r="AK9" s="90">
        <v>30</v>
      </c>
      <c r="AL9" s="90">
        <v>20</v>
      </c>
      <c r="AM9" s="90">
        <v>2</v>
      </c>
      <c r="AN9" s="90" t="e">
        <f>+AI9+AJ9+AK9+AL9+AM9+#REF!</f>
        <v>#REF!</v>
      </c>
      <c r="AO9" s="90" t="e">
        <f t="shared" si="0"/>
        <v>#REF!</v>
      </c>
      <c r="AP9" s="90" t="s">
        <v>321</v>
      </c>
      <c r="AQ9" s="90" t="s">
        <v>321</v>
      </c>
      <c r="AR9" s="90" t="s">
        <v>321</v>
      </c>
      <c r="AX9" s="90">
        <v>120</v>
      </c>
      <c r="BD9" s="90">
        <v>45</v>
      </c>
      <c r="BF9" s="90">
        <v>40</v>
      </c>
      <c r="BG9" s="90">
        <v>120</v>
      </c>
      <c r="BI9" s="90" t="s">
        <v>321</v>
      </c>
      <c r="BK9" s="90" t="s">
        <v>321</v>
      </c>
      <c r="BO9" s="90">
        <v>3</v>
      </c>
      <c r="BP9" s="90">
        <v>4</v>
      </c>
      <c r="BQ9" s="90">
        <v>90</v>
      </c>
      <c r="BR9" s="90">
        <v>2.25</v>
      </c>
      <c r="BT9" s="90">
        <v>100</v>
      </c>
      <c r="BU9" s="90">
        <f t="shared" si="2"/>
        <v>202.5</v>
      </c>
      <c r="BW9" s="90">
        <v>9</v>
      </c>
      <c r="BZ9" s="90" t="s">
        <v>321</v>
      </c>
      <c r="CG9" s="90">
        <v>2.7</v>
      </c>
      <c r="CN9" s="90" t="s">
        <v>321</v>
      </c>
      <c r="CP9" s="90" t="s">
        <v>321</v>
      </c>
      <c r="CT9" s="90" t="s">
        <v>321</v>
      </c>
      <c r="DP9" s="90" t="s">
        <v>382</v>
      </c>
      <c r="DX9" s="90" t="s">
        <v>321</v>
      </c>
      <c r="DY9" s="90">
        <v>3</v>
      </c>
      <c r="DZ9" s="90">
        <v>3</v>
      </c>
      <c r="EA9" s="90">
        <v>4</v>
      </c>
      <c r="EB9" s="90">
        <v>4</v>
      </c>
      <c r="EE9" s="90" t="s">
        <v>321</v>
      </c>
      <c r="EI9" s="90" t="s">
        <v>321</v>
      </c>
      <c r="EJ9" s="90" t="s">
        <v>549</v>
      </c>
      <c r="EK9" s="90">
        <v>80</v>
      </c>
      <c r="EL9" s="90">
        <v>30</v>
      </c>
      <c r="EQ9" s="90" t="s">
        <v>321</v>
      </c>
      <c r="ER9" s="90" t="s">
        <v>321</v>
      </c>
      <c r="EY9" s="90">
        <v>8</v>
      </c>
      <c r="EZ9" s="90">
        <v>80</v>
      </c>
      <c r="FA9" s="90" t="s">
        <v>321</v>
      </c>
      <c r="FC9" s="90" t="s">
        <v>383</v>
      </c>
      <c r="FF9" s="90" t="s">
        <v>321</v>
      </c>
      <c r="FH9" s="90" t="s">
        <v>383</v>
      </c>
      <c r="FS9" s="90" t="s">
        <v>337</v>
      </c>
      <c r="FU9" s="90">
        <v>240</v>
      </c>
      <c r="FW9" s="90">
        <v>2</v>
      </c>
      <c r="FX9" s="90" t="s">
        <v>147</v>
      </c>
      <c r="FZ9" s="90">
        <v>2</v>
      </c>
      <c r="GE9" s="90">
        <f t="shared" si="1"/>
        <v>2</v>
      </c>
      <c r="IE9" s="90" t="s">
        <v>350</v>
      </c>
      <c r="IZ9" s="90" t="s">
        <v>324</v>
      </c>
      <c r="JA9" s="90">
        <v>15</v>
      </c>
      <c r="JB9" s="90">
        <v>10</v>
      </c>
      <c r="JC9" s="90">
        <v>5</v>
      </c>
      <c r="JD9" s="90">
        <v>20</v>
      </c>
      <c r="JE9" s="90">
        <v>1</v>
      </c>
      <c r="JF9" s="90">
        <f t="shared" ref="JF9:JF30" si="3">+JA9+JB9+JC9+JD9+JE9</f>
        <v>51</v>
      </c>
      <c r="JN9" s="90" t="s">
        <v>321</v>
      </c>
      <c r="KC9" s="90" t="s">
        <v>321</v>
      </c>
      <c r="KF9" s="90" t="s">
        <v>321</v>
      </c>
      <c r="KJ9" s="90">
        <v>10</v>
      </c>
      <c r="KK9" s="90">
        <v>5.4</v>
      </c>
      <c r="KN9" s="90" t="s">
        <v>374</v>
      </c>
      <c r="KQ9" s="90">
        <v>3</v>
      </c>
      <c r="KR9" s="90">
        <v>20</v>
      </c>
      <c r="KS9" s="90">
        <v>80</v>
      </c>
      <c r="KU9" s="90">
        <v>5</v>
      </c>
      <c r="KV9" s="90" t="s">
        <v>147</v>
      </c>
      <c r="KW9" s="90" t="s">
        <v>147</v>
      </c>
      <c r="LC9" s="90" t="s">
        <v>321</v>
      </c>
      <c r="LO9" s="90" t="s">
        <v>384</v>
      </c>
      <c r="OH9" s="90" t="s">
        <v>146</v>
      </c>
      <c r="OI9" s="90">
        <v>5</v>
      </c>
      <c r="OM9" s="90" t="s">
        <v>321</v>
      </c>
      <c r="OU9" s="90" t="s">
        <v>321</v>
      </c>
      <c r="PV9" s="90" t="s">
        <v>321</v>
      </c>
      <c r="PW9" s="90" t="s">
        <v>321</v>
      </c>
      <c r="PX9" s="90" t="s">
        <v>321</v>
      </c>
      <c r="QI9" s="90" t="s">
        <v>146</v>
      </c>
      <c r="QK9" s="90">
        <v>3</v>
      </c>
      <c r="QL9" s="90">
        <v>2</v>
      </c>
      <c r="QM9" s="90">
        <v>80</v>
      </c>
      <c r="QO9" s="90">
        <v>4</v>
      </c>
      <c r="QQ9" s="90">
        <v>180</v>
      </c>
      <c r="QR9" s="90">
        <v>2</v>
      </c>
      <c r="QS9" s="90">
        <v>51</v>
      </c>
      <c r="QU9" s="90" t="s">
        <v>321</v>
      </c>
      <c r="QV9" s="90" t="s">
        <v>321</v>
      </c>
      <c r="QW9" s="90" t="s">
        <v>321</v>
      </c>
      <c r="QX9" s="90" t="s">
        <v>321</v>
      </c>
      <c r="QY9" s="90" t="s">
        <v>321</v>
      </c>
      <c r="RB9" s="90" t="s">
        <v>321</v>
      </c>
      <c r="RC9" s="90" t="s">
        <v>321</v>
      </c>
      <c r="RD9" s="90" t="s">
        <v>321</v>
      </c>
      <c r="RG9" s="90" t="s">
        <v>321</v>
      </c>
      <c r="RH9" s="90" t="s">
        <v>321</v>
      </c>
      <c r="RI9" s="90" t="s">
        <v>321</v>
      </c>
      <c r="RL9" s="90" t="s">
        <v>385</v>
      </c>
      <c r="SA9" s="90" t="s">
        <v>337</v>
      </c>
      <c r="SI9" s="90" t="s">
        <v>321</v>
      </c>
      <c r="SJ9" s="90" t="s">
        <v>321</v>
      </c>
      <c r="SQ9" s="90" t="s">
        <v>321</v>
      </c>
    </row>
    <row r="10" spans="1:518" x14ac:dyDescent="0.25">
      <c r="A10" s="1">
        <v>7</v>
      </c>
      <c r="B10" s="1" t="s">
        <v>316</v>
      </c>
      <c r="E10" t="s">
        <v>317</v>
      </c>
      <c r="F10" t="s">
        <v>386</v>
      </c>
      <c r="G10">
        <v>68</v>
      </c>
      <c r="H10" t="s">
        <v>319</v>
      </c>
      <c r="I10">
        <v>7</v>
      </c>
      <c r="J10">
        <v>3</v>
      </c>
      <c r="K10" t="s">
        <v>320</v>
      </c>
      <c r="L10" t="s">
        <v>321</v>
      </c>
      <c r="M10" t="s">
        <v>321</v>
      </c>
      <c r="T10">
        <v>100</v>
      </c>
      <c r="V10">
        <v>30</v>
      </c>
      <c r="W10">
        <v>35</v>
      </c>
      <c r="X10">
        <v>3</v>
      </c>
      <c r="AA10">
        <v>2</v>
      </c>
      <c r="AH10" s="1" t="e">
        <f>+AC10+AD10+AE10+AF10+AG10+#REF!</f>
        <v>#REF!</v>
      </c>
      <c r="AI10">
        <v>2</v>
      </c>
      <c r="AL10">
        <v>60</v>
      </c>
      <c r="AM10">
        <v>40</v>
      </c>
      <c r="AN10" s="1" t="e">
        <f>+AI10+AJ10+AK10+AL10+AM10+#REF!</f>
        <v>#REF!</v>
      </c>
      <c r="AO10" s="1" t="e">
        <f t="shared" si="0"/>
        <v>#REF!</v>
      </c>
      <c r="AP10" t="s">
        <v>321</v>
      </c>
      <c r="AQ10" t="s">
        <v>321</v>
      </c>
      <c r="AR10" t="s">
        <v>321</v>
      </c>
      <c r="AX10" s="1">
        <v>120</v>
      </c>
      <c r="BF10">
        <v>10</v>
      </c>
      <c r="BG10">
        <v>90</v>
      </c>
      <c r="BH10" t="s">
        <v>321</v>
      </c>
      <c r="BL10" t="s">
        <v>321</v>
      </c>
      <c r="BO10">
        <v>2</v>
      </c>
      <c r="BP10">
        <v>5</v>
      </c>
      <c r="BQ10">
        <v>50</v>
      </c>
      <c r="BR10">
        <v>2.25</v>
      </c>
      <c r="BT10">
        <v>100</v>
      </c>
      <c r="BU10" s="1">
        <f t="shared" si="2"/>
        <v>112.5</v>
      </c>
      <c r="BV10">
        <v>5</v>
      </c>
      <c r="BW10">
        <v>8</v>
      </c>
      <c r="BZ10" t="s">
        <v>321</v>
      </c>
      <c r="CB10" t="s">
        <v>321</v>
      </c>
      <c r="CG10">
        <v>6.75</v>
      </c>
      <c r="CK10" s="1" t="s">
        <v>147</v>
      </c>
      <c r="CL10" t="s">
        <v>321</v>
      </c>
      <c r="CT10" s="1" t="s">
        <v>321</v>
      </c>
      <c r="CU10" s="1">
        <v>200</v>
      </c>
      <c r="CZ10" s="1" t="s">
        <v>321</v>
      </c>
      <c r="DA10" s="1">
        <v>20</v>
      </c>
      <c r="DL10" t="s">
        <v>321</v>
      </c>
      <c r="DM10">
        <v>120</v>
      </c>
      <c r="DQ10" t="s">
        <v>321</v>
      </c>
      <c r="DX10" t="s">
        <v>321</v>
      </c>
      <c r="DY10">
        <v>3</v>
      </c>
      <c r="DZ10">
        <v>2</v>
      </c>
      <c r="EA10">
        <v>3</v>
      </c>
      <c r="EB10">
        <v>7</v>
      </c>
      <c r="EE10" t="s">
        <v>321</v>
      </c>
      <c r="EI10" t="s">
        <v>321</v>
      </c>
      <c r="EJ10" s="1" t="s">
        <v>549</v>
      </c>
      <c r="EK10">
        <v>20</v>
      </c>
      <c r="EL10">
        <v>18</v>
      </c>
      <c r="EM10" t="s">
        <v>321</v>
      </c>
      <c r="ER10" t="s">
        <v>321</v>
      </c>
      <c r="EW10" s="1" t="s">
        <v>321</v>
      </c>
      <c r="EZ10">
        <v>40</v>
      </c>
      <c r="FA10" t="s">
        <v>321</v>
      </c>
      <c r="FC10" t="s">
        <v>345</v>
      </c>
      <c r="FD10" t="s">
        <v>321</v>
      </c>
      <c r="FF10" t="s">
        <v>321</v>
      </c>
      <c r="FL10" t="s">
        <v>321</v>
      </c>
      <c r="FN10" t="s">
        <v>383</v>
      </c>
      <c r="FR10" s="1" t="s">
        <v>387</v>
      </c>
      <c r="FS10" t="s">
        <v>337</v>
      </c>
      <c r="FU10">
        <v>300</v>
      </c>
      <c r="FW10">
        <v>2</v>
      </c>
      <c r="FX10" t="s">
        <v>147</v>
      </c>
      <c r="FZ10">
        <v>5</v>
      </c>
      <c r="GA10">
        <v>3</v>
      </c>
      <c r="GB10">
        <v>10</v>
      </c>
      <c r="GC10">
        <v>8</v>
      </c>
      <c r="GD10">
        <v>9</v>
      </c>
      <c r="GE10" s="1">
        <f t="shared" si="1"/>
        <v>35</v>
      </c>
      <c r="GN10" t="s">
        <v>321</v>
      </c>
      <c r="GS10">
        <v>300</v>
      </c>
      <c r="GT10">
        <v>400</v>
      </c>
      <c r="GV10" s="1">
        <v>1100</v>
      </c>
      <c r="GX10" s="1" t="s">
        <v>321</v>
      </c>
      <c r="GZ10" s="1" t="s">
        <v>389</v>
      </c>
      <c r="HW10" t="s">
        <v>321</v>
      </c>
      <c r="HZ10" t="s">
        <v>321</v>
      </c>
      <c r="IA10">
        <v>3</v>
      </c>
      <c r="IB10">
        <v>3</v>
      </c>
      <c r="IC10">
        <v>5</v>
      </c>
      <c r="ID10">
        <v>4</v>
      </c>
      <c r="IE10" s="1" t="s">
        <v>350</v>
      </c>
      <c r="IL10" t="s">
        <v>321</v>
      </c>
      <c r="IM10" t="s">
        <v>345</v>
      </c>
      <c r="IN10" t="s">
        <v>321</v>
      </c>
      <c r="IW10" t="s">
        <v>387</v>
      </c>
      <c r="IX10" t="s">
        <v>337</v>
      </c>
      <c r="JF10" s="1">
        <f t="shared" si="3"/>
        <v>0</v>
      </c>
      <c r="OH10" t="s">
        <v>146</v>
      </c>
      <c r="OI10">
        <v>6</v>
      </c>
      <c r="OM10" t="s">
        <v>321</v>
      </c>
      <c r="OR10" t="s">
        <v>321</v>
      </c>
      <c r="OU10" t="s">
        <v>321</v>
      </c>
      <c r="QI10" t="s">
        <v>146</v>
      </c>
      <c r="QJ10" t="s">
        <v>390</v>
      </c>
      <c r="QK10">
        <v>3</v>
      </c>
      <c r="QL10">
        <v>0</v>
      </c>
      <c r="QM10">
        <v>120</v>
      </c>
      <c r="QN10">
        <v>15</v>
      </c>
      <c r="QQ10">
        <v>100</v>
      </c>
      <c r="QR10">
        <v>35</v>
      </c>
      <c r="SA10" t="s">
        <v>337</v>
      </c>
      <c r="SI10" t="s">
        <v>321</v>
      </c>
      <c r="SJ10" t="s">
        <v>321</v>
      </c>
      <c r="SQ10" t="s">
        <v>321</v>
      </c>
    </row>
    <row r="11" spans="1:518" s="90" customFormat="1" x14ac:dyDescent="0.25">
      <c r="A11" s="1">
        <v>8</v>
      </c>
      <c r="B11" s="90" t="s">
        <v>316</v>
      </c>
      <c r="E11" s="90" t="s">
        <v>317</v>
      </c>
      <c r="F11" s="90" t="s">
        <v>391</v>
      </c>
      <c r="G11" s="90">
        <v>44</v>
      </c>
      <c r="H11" s="90" t="s">
        <v>360</v>
      </c>
      <c r="I11" s="90">
        <v>6</v>
      </c>
      <c r="J11" s="90">
        <v>6</v>
      </c>
      <c r="K11" s="90" t="s">
        <v>392</v>
      </c>
      <c r="L11" s="90" t="s">
        <v>321</v>
      </c>
      <c r="M11" s="90" t="s">
        <v>321</v>
      </c>
      <c r="T11" s="90">
        <v>150</v>
      </c>
      <c r="U11" s="90">
        <v>10</v>
      </c>
      <c r="X11" s="90">
        <v>2</v>
      </c>
      <c r="AC11" s="90">
        <v>8</v>
      </c>
      <c r="AD11" s="90">
        <v>4</v>
      </c>
      <c r="AE11" s="90">
        <v>3</v>
      </c>
      <c r="AF11" s="90">
        <v>10</v>
      </c>
      <c r="AG11" s="90">
        <v>1</v>
      </c>
      <c r="AH11" s="90" t="e">
        <f>+AC11+AD11+AE11+AF11+AG11+#REF!</f>
        <v>#REF!</v>
      </c>
      <c r="AI11" s="90">
        <v>20</v>
      </c>
      <c r="AJ11" s="90">
        <v>10</v>
      </c>
      <c r="AK11" s="90">
        <v>4</v>
      </c>
      <c r="AL11" s="90">
        <v>90</v>
      </c>
      <c r="AM11" s="90">
        <v>3</v>
      </c>
      <c r="AN11" s="90" t="e">
        <f>+AI11+AJ11+AK11+AL11+AM11+#REF!</f>
        <v>#REF!</v>
      </c>
      <c r="AO11" s="90" t="e">
        <f t="shared" si="0"/>
        <v>#REF!</v>
      </c>
      <c r="AP11" s="90" t="s">
        <v>321</v>
      </c>
      <c r="AQ11" s="90" t="s">
        <v>321</v>
      </c>
      <c r="AR11" s="90" t="s">
        <v>321</v>
      </c>
      <c r="AX11" s="90">
        <v>130</v>
      </c>
      <c r="BA11" s="90">
        <v>8</v>
      </c>
      <c r="BB11" s="90">
        <v>20</v>
      </c>
      <c r="BC11" s="90">
        <v>20</v>
      </c>
      <c r="BD11" s="90">
        <v>35</v>
      </c>
      <c r="BE11" s="90">
        <v>40</v>
      </c>
      <c r="BF11" s="90">
        <v>25</v>
      </c>
      <c r="BG11" s="90">
        <v>125</v>
      </c>
      <c r="BI11" s="90" t="s">
        <v>321</v>
      </c>
      <c r="BL11" s="90" t="s">
        <v>321</v>
      </c>
      <c r="BO11" s="90">
        <v>1</v>
      </c>
      <c r="BP11" s="90">
        <v>5</v>
      </c>
      <c r="BQ11" s="90">
        <v>75</v>
      </c>
      <c r="BR11" s="90">
        <v>2.25</v>
      </c>
      <c r="BT11" s="90">
        <v>200</v>
      </c>
      <c r="BU11" s="90">
        <f t="shared" si="2"/>
        <v>168.75</v>
      </c>
      <c r="BW11" s="90">
        <v>8</v>
      </c>
      <c r="BY11" s="90">
        <v>15</v>
      </c>
      <c r="BZ11" s="90" t="s">
        <v>321</v>
      </c>
      <c r="CB11" s="90" t="s">
        <v>321</v>
      </c>
      <c r="CH11" s="90" t="s">
        <v>321</v>
      </c>
      <c r="CL11" s="90" t="s">
        <v>321</v>
      </c>
      <c r="CX11" s="90" t="s">
        <v>321</v>
      </c>
      <c r="DP11" s="90" t="s">
        <v>382</v>
      </c>
      <c r="DW11" s="90" t="s">
        <v>321</v>
      </c>
      <c r="DY11" s="90">
        <v>2</v>
      </c>
      <c r="DZ11" s="90">
        <v>2</v>
      </c>
      <c r="EA11" s="90">
        <v>3</v>
      </c>
      <c r="EB11" s="90">
        <v>10</v>
      </c>
      <c r="EE11" s="90" t="s">
        <v>321</v>
      </c>
      <c r="EH11" s="90" t="s">
        <v>321</v>
      </c>
      <c r="EK11" s="90">
        <v>50</v>
      </c>
      <c r="EL11" s="90">
        <v>30</v>
      </c>
      <c r="EM11" s="90" t="s">
        <v>321</v>
      </c>
      <c r="EO11" s="90" t="s">
        <v>321</v>
      </c>
      <c r="EP11" s="90" t="s">
        <v>321</v>
      </c>
      <c r="EQ11" s="90" t="s">
        <v>321</v>
      </c>
      <c r="EY11" s="90">
        <v>8</v>
      </c>
      <c r="EZ11" s="90">
        <v>80</v>
      </c>
      <c r="FA11" s="90" t="s">
        <v>321</v>
      </c>
      <c r="FE11" s="90" t="s">
        <v>321</v>
      </c>
      <c r="FG11" s="90" t="s">
        <v>321</v>
      </c>
      <c r="FM11" s="90" t="s">
        <v>321</v>
      </c>
      <c r="FN11" s="90" t="s">
        <v>383</v>
      </c>
      <c r="FS11" s="90" t="s">
        <v>337</v>
      </c>
      <c r="FU11" s="90">
        <v>400</v>
      </c>
      <c r="FW11" s="90">
        <v>2</v>
      </c>
      <c r="FX11" s="90" t="s">
        <v>146</v>
      </c>
      <c r="FY11" s="90" t="s">
        <v>127</v>
      </c>
      <c r="GE11" s="90">
        <f t="shared" si="1"/>
        <v>0</v>
      </c>
      <c r="JF11" s="90">
        <f t="shared" si="3"/>
        <v>0</v>
      </c>
      <c r="OH11" s="90" t="s">
        <v>146</v>
      </c>
      <c r="OI11" s="90">
        <v>3</v>
      </c>
      <c r="OK11" s="90" t="s">
        <v>146</v>
      </c>
      <c r="OL11" s="90">
        <v>100</v>
      </c>
      <c r="OM11" s="90" t="s">
        <v>321</v>
      </c>
      <c r="OR11" s="90" t="s">
        <v>321</v>
      </c>
      <c r="OS11" s="90" t="s">
        <v>321</v>
      </c>
      <c r="OU11" s="90" t="s">
        <v>321</v>
      </c>
      <c r="PH11" s="90" t="s">
        <v>321</v>
      </c>
      <c r="PI11" s="90" t="s">
        <v>321</v>
      </c>
      <c r="PV11" s="90" t="s">
        <v>321</v>
      </c>
      <c r="PW11" s="90" t="s">
        <v>321</v>
      </c>
      <c r="PX11" s="90" t="s">
        <v>321</v>
      </c>
      <c r="PY11" s="90" t="s">
        <v>321</v>
      </c>
      <c r="PZ11" s="90" t="s">
        <v>321</v>
      </c>
      <c r="QI11" s="90" t="s">
        <v>146</v>
      </c>
      <c r="QK11" s="90">
        <v>6</v>
      </c>
      <c r="QL11" s="90">
        <v>3</v>
      </c>
      <c r="QM11" s="90">
        <v>200</v>
      </c>
      <c r="QQ11" s="90">
        <v>150</v>
      </c>
      <c r="QW11" s="90" t="s">
        <v>321</v>
      </c>
      <c r="RB11" s="90" t="s">
        <v>321</v>
      </c>
      <c r="RG11" s="90" t="s">
        <v>321</v>
      </c>
      <c r="SA11" s="90" t="s">
        <v>337</v>
      </c>
      <c r="SJ11" s="90" t="s">
        <v>321</v>
      </c>
      <c r="SQ11" s="90" t="s">
        <v>321</v>
      </c>
    </row>
    <row r="12" spans="1:518" x14ac:dyDescent="0.25">
      <c r="A12" s="1">
        <v>9</v>
      </c>
      <c r="B12" s="1" t="s">
        <v>316</v>
      </c>
      <c r="D12" t="s">
        <v>397</v>
      </c>
      <c r="E12" t="s">
        <v>396</v>
      </c>
      <c r="F12" t="s">
        <v>398</v>
      </c>
      <c r="G12">
        <v>40</v>
      </c>
      <c r="H12" t="s">
        <v>319</v>
      </c>
      <c r="I12">
        <v>3</v>
      </c>
      <c r="J12">
        <v>3</v>
      </c>
      <c r="K12" t="s">
        <v>392</v>
      </c>
      <c r="L12" t="s">
        <v>321</v>
      </c>
      <c r="M12" t="s">
        <v>321</v>
      </c>
      <c r="N12" t="s">
        <v>321</v>
      </c>
      <c r="T12">
        <v>300</v>
      </c>
      <c r="W12">
        <v>2</v>
      </c>
      <c r="X12">
        <v>2</v>
      </c>
      <c r="AC12">
        <v>13</v>
      </c>
      <c r="AD12">
        <v>45</v>
      </c>
      <c r="AE12">
        <v>6</v>
      </c>
      <c r="AF12">
        <v>11</v>
      </c>
      <c r="AG12">
        <v>2</v>
      </c>
      <c r="AH12" s="1" t="e">
        <f>+AC12+AD12+AE12+AF12+AG12+#REF!</f>
        <v>#REF!</v>
      </c>
      <c r="AI12">
        <v>70</v>
      </c>
      <c r="AJ12">
        <v>40</v>
      </c>
      <c r="AK12">
        <v>30</v>
      </c>
      <c r="AL12">
        <v>80</v>
      </c>
      <c r="AM12">
        <v>3</v>
      </c>
      <c r="AN12" s="1" t="e">
        <f>+AI12+AJ12+AK12+AL12+AM12+#REF!</f>
        <v>#REF!</v>
      </c>
      <c r="AO12" s="1" t="e">
        <f t="shared" si="0"/>
        <v>#REF!</v>
      </c>
      <c r="AP12" t="s">
        <v>321</v>
      </c>
      <c r="AQ12" t="s">
        <v>321</v>
      </c>
      <c r="AR12" t="s">
        <v>321</v>
      </c>
      <c r="AV12">
        <v>150</v>
      </c>
      <c r="AW12" s="1">
        <v>150</v>
      </c>
      <c r="AX12" s="1">
        <v>250</v>
      </c>
      <c r="BA12">
        <v>8</v>
      </c>
      <c r="BF12">
        <v>80</v>
      </c>
      <c r="BG12">
        <v>220</v>
      </c>
      <c r="BH12" t="s">
        <v>321</v>
      </c>
      <c r="BK12" t="s">
        <v>321</v>
      </c>
      <c r="BO12">
        <v>2</v>
      </c>
      <c r="BP12">
        <v>4</v>
      </c>
      <c r="BQ12">
        <v>70</v>
      </c>
      <c r="BR12">
        <v>2.25</v>
      </c>
      <c r="BT12">
        <v>200</v>
      </c>
      <c r="BU12" s="1">
        <f>+BQ12*BR12</f>
        <v>157.5</v>
      </c>
      <c r="BW12">
        <v>9</v>
      </c>
      <c r="BY12">
        <v>17</v>
      </c>
      <c r="CD12" t="s">
        <v>399</v>
      </c>
      <c r="CG12">
        <v>0.9</v>
      </c>
      <c r="CH12" t="s">
        <v>321</v>
      </c>
      <c r="CL12" t="s">
        <v>321</v>
      </c>
      <c r="CX12" t="s">
        <v>321</v>
      </c>
      <c r="CY12">
        <v>20</v>
      </c>
      <c r="CZ12" s="1" t="s">
        <v>321</v>
      </c>
      <c r="DA12" s="1">
        <v>20</v>
      </c>
      <c r="DF12" t="s">
        <v>321</v>
      </c>
      <c r="DG12">
        <v>15</v>
      </c>
      <c r="DH12" t="s">
        <v>321</v>
      </c>
      <c r="DI12">
        <v>60</v>
      </c>
      <c r="DU12" t="s">
        <v>368</v>
      </c>
      <c r="DX12" t="s">
        <v>321</v>
      </c>
      <c r="DY12">
        <v>3</v>
      </c>
      <c r="DZ12">
        <v>2</v>
      </c>
      <c r="EA12">
        <v>5</v>
      </c>
      <c r="EB12">
        <v>10</v>
      </c>
      <c r="EE12" t="s">
        <v>321</v>
      </c>
      <c r="EF12" s="1" t="s">
        <v>400</v>
      </c>
      <c r="EG12" t="s">
        <v>321</v>
      </c>
      <c r="EH12" t="s">
        <v>321</v>
      </c>
      <c r="EJ12" t="s">
        <v>401</v>
      </c>
      <c r="EK12">
        <v>85</v>
      </c>
      <c r="EL12">
        <v>15</v>
      </c>
      <c r="EM12" t="s">
        <v>321</v>
      </c>
      <c r="EQ12" t="s">
        <v>321</v>
      </c>
      <c r="ER12" t="s">
        <v>321</v>
      </c>
      <c r="EY12">
        <v>6</v>
      </c>
      <c r="EZ12">
        <v>80</v>
      </c>
      <c r="FB12" t="s">
        <v>321</v>
      </c>
      <c r="FC12" t="s">
        <v>402</v>
      </c>
      <c r="FE12" t="s">
        <v>321</v>
      </c>
      <c r="FG12" t="s">
        <v>321</v>
      </c>
      <c r="FH12" t="s">
        <v>346</v>
      </c>
      <c r="FJ12" t="s">
        <v>321</v>
      </c>
      <c r="FM12" t="s">
        <v>321</v>
      </c>
      <c r="FN12" t="s">
        <v>383</v>
      </c>
      <c r="FO12" t="s">
        <v>321</v>
      </c>
      <c r="FQ12" t="s">
        <v>403</v>
      </c>
      <c r="FS12" t="s">
        <v>337</v>
      </c>
      <c r="FU12">
        <v>120</v>
      </c>
      <c r="FW12">
        <v>2</v>
      </c>
      <c r="FX12" t="s">
        <v>146</v>
      </c>
      <c r="FY12" t="s">
        <v>260</v>
      </c>
      <c r="FZ12">
        <v>2</v>
      </c>
      <c r="GE12" s="1">
        <f t="shared" si="1"/>
        <v>2</v>
      </c>
      <c r="IE12" s="1" t="s">
        <v>350</v>
      </c>
      <c r="JF12" s="1">
        <f t="shared" si="3"/>
        <v>0</v>
      </c>
      <c r="OH12" t="s">
        <v>146</v>
      </c>
      <c r="OI12">
        <v>5</v>
      </c>
      <c r="OK12" t="s">
        <v>146</v>
      </c>
      <c r="OL12">
        <v>150</v>
      </c>
      <c r="OM12" t="s">
        <v>321</v>
      </c>
      <c r="OR12" t="s">
        <v>321</v>
      </c>
      <c r="OS12" t="s">
        <v>321</v>
      </c>
      <c r="PH12" t="s">
        <v>321</v>
      </c>
      <c r="PI12" t="s">
        <v>321</v>
      </c>
      <c r="PN12">
        <v>300</v>
      </c>
      <c r="PO12">
        <v>3</v>
      </c>
      <c r="PV12" t="s">
        <v>321</v>
      </c>
      <c r="PW12" t="s">
        <v>321</v>
      </c>
      <c r="PX12" s="1" t="s">
        <v>321</v>
      </c>
      <c r="QI12" t="s">
        <v>146</v>
      </c>
      <c r="QJ12" t="s">
        <v>336</v>
      </c>
      <c r="QK12">
        <v>6</v>
      </c>
      <c r="QL12">
        <v>6</v>
      </c>
      <c r="QM12">
        <v>350</v>
      </c>
      <c r="QN12">
        <v>15</v>
      </c>
      <c r="QQ12">
        <v>300</v>
      </c>
      <c r="QR12">
        <v>2</v>
      </c>
      <c r="RT12" t="s">
        <v>321</v>
      </c>
      <c r="RU12" t="s">
        <v>321</v>
      </c>
      <c r="RV12" t="s">
        <v>321</v>
      </c>
      <c r="RW12" t="s">
        <v>321</v>
      </c>
      <c r="SA12" t="s">
        <v>337</v>
      </c>
      <c r="SL12" t="s">
        <v>321</v>
      </c>
      <c r="SQ12" t="s">
        <v>321</v>
      </c>
    </row>
    <row r="13" spans="1:518" s="90" customFormat="1" x14ac:dyDescent="0.25">
      <c r="A13" s="90">
        <v>10</v>
      </c>
      <c r="B13" s="90" t="s">
        <v>316</v>
      </c>
      <c r="E13" s="90" t="s">
        <v>404</v>
      </c>
      <c r="F13" s="90" t="s">
        <v>405</v>
      </c>
      <c r="G13" s="90">
        <v>49</v>
      </c>
      <c r="H13" s="90" t="s">
        <v>319</v>
      </c>
      <c r="I13" s="90">
        <v>3</v>
      </c>
      <c r="J13" s="90">
        <v>2</v>
      </c>
      <c r="K13" s="90" t="s">
        <v>357</v>
      </c>
      <c r="L13" s="90" t="s">
        <v>321</v>
      </c>
      <c r="M13" s="90" t="s">
        <v>321</v>
      </c>
      <c r="T13" s="90">
        <v>200</v>
      </c>
      <c r="U13" s="90">
        <v>25</v>
      </c>
      <c r="V13" s="90">
        <v>15</v>
      </c>
      <c r="W13" s="90">
        <v>2</v>
      </c>
      <c r="X13" s="90">
        <v>2</v>
      </c>
      <c r="AC13" s="90">
        <v>20</v>
      </c>
      <c r="AD13" s="90">
        <v>2</v>
      </c>
      <c r="AE13" s="90">
        <v>2</v>
      </c>
      <c r="AF13" s="90">
        <v>30</v>
      </c>
      <c r="AG13" s="90">
        <v>1</v>
      </c>
      <c r="AH13" s="90" t="e">
        <f>+AC13+AD13+AE13+AF13+AG13+#REF!</f>
        <v>#REF!</v>
      </c>
      <c r="AI13" s="90">
        <v>10</v>
      </c>
      <c r="AJ13" s="90">
        <v>18</v>
      </c>
      <c r="AK13" s="90">
        <v>15</v>
      </c>
      <c r="AL13" s="90">
        <v>100</v>
      </c>
      <c r="AM13" s="90">
        <v>2</v>
      </c>
      <c r="AN13" s="90" t="e">
        <f>+AI13+AJ13+AK13+AL13+AM13+#REF!</f>
        <v>#REF!</v>
      </c>
      <c r="AO13" s="90" t="e">
        <f t="shared" si="0"/>
        <v>#REF!</v>
      </c>
      <c r="AQ13" s="90" t="s">
        <v>321</v>
      </c>
      <c r="AX13" s="90">
        <v>140</v>
      </c>
      <c r="AY13" s="90">
        <v>140</v>
      </c>
      <c r="BF13" s="90">
        <v>20</v>
      </c>
      <c r="BG13" s="90">
        <v>180</v>
      </c>
      <c r="BH13" s="90" t="s">
        <v>321</v>
      </c>
      <c r="BL13" s="90" t="s">
        <v>321</v>
      </c>
      <c r="BO13" s="90">
        <v>2</v>
      </c>
      <c r="BP13" s="90">
        <v>5</v>
      </c>
      <c r="BQ13" s="90">
        <v>100</v>
      </c>
      <c r="BR13" s="90">
        <v>2.25</v>
      </c>
      <c r="BT13" s="90">
        <v>300</v>
      </c>
      <c r="BU13" s="90">
        <f>+BQ13*BR13</f>
        <v>225</v>
      </c>
      <c r="BV13" s="90">
        <v>4</v>
      </c>
      <c r="BW13" s="90">
        <v>8</v>
      </c>
      <c r="BZ13" s="90" t="s">
        <v>321</v>
      </c>
      <c r="CD13" s="90" t="s">
        <v>409</v>
      </c>
      <c r="CG13" s="90">
        <v>2.7</v>
      </c>
      <c r="CK13" s="90" t="s">
        <v>147</v>
      </c>
      <c r="CL13" s="90" t="s">
        <v>321</v>
      </c>
      <c r="CX13" s="90" t="s">
        <v>321</v>
      </c>
      <c r="CY13" s="90">
        <v>20</v>
      </c>
      <c r="CZ13" s="90" t="s">
        <v>321</v>
      </c>
      <c r="DA13" s="90">
        <v>20</v>
      </c>
      <c r="DH13" s="90" t="s">
        <v>321</v>
      </c>
      <c r="DI13" s="90">
        <v>20</v>
      </c>
      <c r="DU13" s="90" t="s">
        <v>368</v>
      </c>
      <c r="DW13" s="90" t="s">
        <v>321</v>
      </c>
      <c r="DY13" s="90">
        <v>3</v>
      </c>
      <c r="DZ13" s="90">
        <v>2</v>
      </c>
      <c r="EA13" s="90">
        <v>5</v>
      </c>
      <c r="EB13" s="90">
        <v>5</v>
      </c>
      <c r="EE13" s="90" t="s">
        <v>321</v>
      </c>
      <c r="EH13" s="90" t="s">
        <v>321</v>
      </c>
      <c r="EK13" s="90">
        <v>50</v>
      </c>
      <c r="EL13" s="90">
        <v>20</v>
      </c>
      <c r="EQ13" s="90" t="s">
        <v>321</v>
      </c>
      <c r="ER13" s="90" t="s">
        <v>321</v>
      </c>
      <c r="EW13" s="90" t="s">
        <v>321</v>
      </c>
      <c r="FA13" s="90" t="s">
        <v>321</v>
      </c>
      <c r="FB13" s="90" t="s">
        <v>321</v>
      </c>
      <c r="FF13" s="90" t="s">
        <v>321</v>
      </c>
      <c r="FG13" s="90" t="s">
        <v>321</v>
      </c>
      <c r="FJ13" s="90" t="s">
        <v>321</v>
      </c>
      <c r="FL13" s="90" t="s">
        <v>321</v>
      </c>
      <c r="FM13" s="90" t="s">
        <v>321</v>
      </c>
      <c r="FP13" s="90" t="s">
        <v>321</v>
      </c>
      <c r="FS13" s="90" t="s">
        <v>410</v>
      </c>
      <c r="FU13" s="90">
        <v>300</v>
      </c>
      <c r="FW13" s="90">
        <v>2</v>
      </c>
      <c r="FX13" s="90" t="s">
        <v>146</v>
      </c>
      <c r="FY13" s="90" t="s">
        <v>127</v>
      </c>
      <c r="GE13" s="90">
        <f t="shared" si="1"/>
        <v>0</v>
      </c>
      <c r="JB13" s="90">
        <v>4</v>
      </c>
      <c r="JD13" s="90">
        <v>10</v>
      </c>
      <c r="JE13" s="90">
        <v>1</v>
      </c>
      <c r="JF13" s="90">
        <f t="shared" si="3"/>
        <v>15</v>
      </c>
      <c r="JN13" s="90" t="s">
        <v>321</v>
      </c>
      <c r="KC13" s="90" t="s">
        <v>321</v>
      </c>
      <c r="KG13" s="90" t="s">
        <v>321</v>
      </c>
      <c r="KJ13" s="90">
        <v>6</v>
      </c>
      <c r="KK13" s="90">
        <v>1.8</v>
      </c>
      <c r="KQ13" s="90">
        <v>2</v>
      </c>
      <c r="KS13" s="90">
        <v>100</v>
      </c>
      <c r="KU13" s="90">
        <v>5</v>
      </c>
      <c r="KV13" s="90" t="s">
        <v>147</v>
      </c>
      <c r="KW13" s="90" t="s">
        <v>411</v>
      </c>
      <c r="KX13" s="90" t="s">
        <v>321</v>
      </c>
      <c r="LA13" s="90" t="s">
        <v>321</v>
      </c>
      <c r="LC13" s="90" t="s">
        <v>321</v>
      </c>
      <c r="LE13" s="90" t="s">
        <v>371</v>
      </c>
      <c r="LL13" s="90" t="s">
        <v>321</v>
      </c>
      <c r="LO13" s="90" t="s">
        <v>384</v>
      </c>
      <c r="LS13" s="90" t="s">
        <v>412</v>
      </c>
      <c r="OH13" s="90" t="s">
        <v>146</v>
      </c>
      <c r="OI13" s="90">
        <v>3</v>
      </c>
      <c r="OO13" s="90" t="s">
        <v>321</v>
      </c>
      <c r="OR13" s="90" t="s">
        <v>321</v>
      </c>
      <c r="OU13" s="90" t="s">
        <v>321</v>
      </c>
      <c r="PA13" s="90" t="s">
        <v>321</v>
      </c>
      <c r="PN13" s="90">
        <v>200</v>
      </c>
      <c r="PO13" s="90">
        <v>1</v>
      </c>
      <c r="PW13" s="90" t="s">
        <v>321</v>
      </c>
      <c r="PX13" s="90" t="s">
        <v>321</v>
      </c>
      <c r="PY13" s="90" t="s">
        <v>321</v>
      </c>
      <c r="PZ13" s="90" t="s">
        <v>321</v>
      </c>
      <c r="QI13" s="90" t="s">
        <v>147</v>
      </c>
      <c r="QK13" s="90">
        <v>3</v>
      </c>
      <c r="QL13" s="90">
        <v>3</v>
      </c>
      <c r="QM13" s="90">
        <v>100</v>
      </c>
      <c r="QQ13" s="90">
        <v>200</v>
      </c>
      <c r="QU13" s="90" t="s">
        <v>321</v>
      </c>
      <c r="QV13" s="90" t="s">
        <v>321</v>
      </c>
      <c r="QW13" s="90" t="s">
        <v>321</v>
      </c>
      <c r="RB13" s="90" t="s">
        <v>321</v>
      </c>
      <c r="RG13" s="90" t="s">
        <v>321</v>
      </c>
      <c r="SA13" s="90" t="s">
        <v>337</v>
      </c>
      <c r="SI13" s="90" t="s">
        <v>321</v>
      </c>
      <c r="SJ13" s="90" t="s">
        <v>321</v>
      </c>
      <c r="SQ13" s="90" t="s">
        <v>321</v>
      </c>
    </row>
    <row r="14" spans="1:518" s="90" customFormat="1" x14ac:dyDescent="0.25">
      <c r="A14" s="1">
        <v>11</v>
      </c>
      <c r="B14" s="90" t="s">
        <v>316</v>
      </c>
      <c r="D14" s="90" t="s">
        <v>397</v>
      </c>
      <c r="E14" s="90" t="s">
        <v>406</v>
      </c>
      <c r="F14" s="90" t="s">
        <v>407</v>
      </c>
      <c r="G14" s="90">
        <v>47</v>
      </c>
      <c r="H14" s="90" t="s">
        <v>319</v>
      </c>
      <c r="I14" s="90">
        <v>7</v>
      </c>
      <c r="J14" s="90">
        <v>7</v>
      </c>
      <c r="K14" s="90" t="s">
        <v>357</v>
      </c>
      <c r="L14" s="90" t="s">
        <v>321</v>
      </c>
      <c r="M14" s="90" t="s">
        <v>321</v>
      </c>
      <c r="T14" s="90">
        <v>150</v>
      </c>
      <c r="U14" s="90">
        <v>20</v>
      </c>
      <c r="V14" s="90">
        <v>28</v>
      </c>
      <c r="W14" s="90">
        <v>10</v>
      </c>
      <c r="X14" s="90">
        <v>3</v>
      </c>
      <c r="AA14" s="90">
        <v>3</v>
      </c>
      <c r="AC14" s="90">
        <v>8</v>
      </c>
      <c r="AD14" s="90">
        <v>4</v>
      </c>
      <c r="AF14" s="90">
        <v>10</v>
      </c>
      <c r="AG14" s="90">
        <v>1</v>
      </c>
      <c r="AH14" s="90" t="e">
        <f>+AC14+AD14+AE14+AF14+AG14+#REF!</f>
        <v>#REF!</v>
      </c>
      <c r="AI14" s="90">
        <v>20</v>
      </c>
      <c r="AJ14" s="90">
        <v>16</v>
      </c>
      <c r="AK14" s="90">
        <v>10</v>
      </c>
      <c r="AL14" s="90">
        <v>90</v>
      </c>
      <c r="AM14" s="90">
        <v>2</v>
      </c>
      <c r="AN14" s="90" t="e">
        <f>+AI14+AJ14+AK14+AL14+AM14+#REF!</f>
        <v>#REF!</v>
      </c>
      <c r="AO14" s="90" t="e">
        <f t="shared" si="0"/>
        <v>#REF!</v>
      </c>
      <c r="AQ14" s="90" t="s">
        <v>321</v>
      </c>
      <c r="BF14" s="90">
        <v>50</v>
      </c>
      <c r="BG14" s="90">
        <v>100</v>
      </c>
      <c r="BH14" s="90" t="s">
        <v>321</v>
      </c>
      <c r="BK14" s="90" t="s">
        <v>321</v>
      </c>
      <c r="BO14" s="90">
        <v>1</v>
      </c>
      <c r="BP14" s="90">
        <v>4</v>
      </c>
      <c r="BQ14" s="90">
        <v>80</v>
      </c>
      <c r="BR14" s="90">
        <v>2.7</v>
      </c>
      <c r="BT14" s="90">
        <v>200</v>
      </c>
      <c r="BU14" s="90">
        <f t="shared" ref="BU14" si="4">+BQ14*BR14</f>
        <v>216</v>
      </c>
      <c r="BV14" s="90">
        <v>4</v>
      </c>
      <c r="BW14" s="90">
        <v>9</v>
      </c>
      <c r="BZ14" s="90" t="s">
        <v>321</v>
      </c>
      <c r="CE14" s="90" t="s">
        <v>413</v>
      </c>
      <c r="CH14" s="90" t="s">
        <v>321</v>
      </c>
      <c r="CI14" s="90" t="s">
        <v>321</v>
      </c>
      <c r="CL14" s="90" t="s">
        <v>321</v>
      </c>
      <c r="CN14" s="90" t="s">
        <v>321</v>
      </c>
      <c r="CO14" s="90">
        <v>100</v>
      </c>
      <c r="CT14" s="90" t="s">
        <v>321</v>
      </c>
      <c r="CU14" s="90">
        <v>150</v>
      </c>
      <c r="CX14" s="90" t="s">
        <v>321</v>
      </c>
      <c r="CY14" s="90">
        <v>40</v>
      </c>
      <c r="DS14" s="90" t="s">
        <v>321</v>
      </c>
      <c r="DV14" s="90" t="s">
        <v>415</v>
      </c>
      <c r="DX14" s="90" t="s">
        <v>321</v>
      </c>
      <c r="DY14" s="90">
        <v>3</v>
      </c>
      <c r="DZ14" s="90">
        <v>3</v>
      </c>
      <c r="EA14" s="90">
        <v>5</v>
      </c>
      <c r="EB14" s="90">
        <v>5</v>
      </c>
      <c r="ED14" s="90" t="s">
        <v>321</v>
      </c>
      <c r="EH14" s="90" t="s">
        <v>321</v>
      </c>
      <c r="EK14" s="90">
        <v>30</v>
      </c>
      <c r="EL14" s="90">
        <v>10</v>
      </c>
      <c r="EM14" s="90" t="s">
        <v>321</v>
      </c>
      <c r="ER14" s="90" t="s">
        <v>321</v>
      </c>
      <c r="EZ14" s="90">
        <v>80</v>
      </c>
      <c r="FA14" s="90" t="s">
        <v>321</v>
      </c>
      <c r="FB14" s="90" t="s">
        <v>321</v>
      </c>
      <c r="FC14" s="90" t="s">
        <v>416</v>
      </c>
      <c r="FD14" s="90" t="s">
        <v>321</v>
      </c>
      <c r="FE14" s="90" t="s">
        <v>321</v>
      </c>
      <c r="FF14" s="90" t="s">
        <v>321</v>
      </c>
      <c r="FG14" s="90" t="s">
        <v>321</v>
      </c>
      <c r="FH14" s="90" t="s">
        <v>417</v>
      </c>
      <c r="FL14" s="90" t="s">
        <v>321</v>
      </c>
      <c r="FO14" s="90" t="s">
        <v>321</v>
      </c>
      <c r="FS14" s="90" t="s">
        <v>337</v>
      </c>
      <c r="FU14" s="90">
        <v>200</v>
      </c>
      <c r="FW14" s="90">
        <v>3</v>
      </c>
      <c r="FX14" s="90" t="s">
        <v>146</v>
      </c>
      <c r="FY14" s="90" t="s">
        <v>127</v>
      </c>
      <c r="FZ14" s="90">
        <v>1</v>
      </c>
      <c r="GA14" s="90">
        <v>5</v>
      </c>
      <c r="GB14" s="90">
        <v>2</v>
      </c>
      <c r="GD14" s="90">
        <v>2</v>
      </c>
      <c r="GE14" s="90">
        <f t="shared" si="1"/>
        <v>10</v>
      </c>
      <c r="GV14" s="90">
        <v>800</v>
      </c>
      <c r="HG14" s="90">
        <v>2</v>
      </c>
      <c r="HH14" s="90">
        <v>6</v>
      </c>
      <c r="HI14" s="90">
        <v>2</v>
      </c>
      <c r="HJ14" s="90">
        <v>1</v>
      </c>
      <c r="HK14" s="90">
        <v>2</v>
      </c>
      <c r="HW14" s="90" t="s">
        <v>321</v>
      </c>
      <c r="IA14" s="90">
        <v>3</v>
      </c>
      <c r="IB14" s="90">
        <v>2</v>
      </c>
      <c r="IC14" s="90">
        <v>5</v>
      </c>
      <c r="ID14" s="90">
        <v>5</v>
      </c>
      <c r="IE14" s="90" t="s">
        <v>350</v>
      </c>
      <c r="IN14" s="90" t="s">
        <v>321</v>
      </c>
      <c r="IP14" s="90" t="s">
        <v>418</v>
      </c>
      <c r="IQ14" s="90" t="s">
        <v>321</v>
      </c>
      <c r="IR14" s="90" t="s">
        <v>321</v>
      </c>
      <c r="IX14" s="90" t="s">
        <v>419</v>
      </c>
      <c r="IY14" s="90">
        <v>80</v>
      </c>
      <c r="JF14" s="90">
        <f t="shared" si="3"/>
        <v>0</v>
      </c>
      <c r="JG14" s="90">
        <v>4</v>
      </c>
      <c r="JH14" s="90">
        <v>2</v>
      </c>
      <c r="JI14" s="90">
        <v>2</v>
      </c>
      <c r="JJ14" s="90">
        <v>20</v>
      </c>
      <c r="JK14" s="90">
        <v>1</v>
      </c>
      <c r="JL14" s="90">
        <f>+JG14+JH14+JI14+JJ14+JK14</f>
        <v>29</v>
      </c>
      <c r="JN14" s="90" t="s">
        <v>321</v>
      </c>
      <c r="JU14" s="90">
        <v>130</v>
      </c>
      <c r="JV14" s="90">
        <v>140</v>
      </c>
      <c r="KC14" s="90" t="s">
        <v>321</v>
      </c>
      <c r="KG14" s="90" t="s">
        <v>321</v>
      </c>
      <c r="KJ14" s="90">
        <v>10</v>
      </c>
      <c r="KK14" s="90">
        <v>3.15</v>
      </c>
      <c r="KM14" s="90" t="s">
        <v>321</v>
      </c>
      <c r="KP14" s="90" t="s">
        <v>413</v>
      </c>
      <c r="KQ14" s="90">
        <v>5</v>
      </c>
      <c r="KS14" s="90">
        <v>140</v>
      </c>
      <c r="KU14" s="90">
        <v>5</v>
      </c>
      <c r="KV14" s="90" t="s">
        <v>147</v>
      </c>
      <c r="KW14" s="90" t="s">
        <v>147</v>
      </c>
      <c r="KX14" s="90" t="s">
        <v>321</v>
      </c>
      <c r="KY14" s="90" t="s">
        <v>321</v>
      </c>
      <c r="KZ14" s="90" t="s">
        <v>416</v>
      </c>
      <c r="LC14" s="90" t="s">
        <v>321</v>
      </c>
      <c r="LD14" s="90" t="s">
        <v>321</v>
      </c>
      <c r="LQ14" s="90" t="s">
        <v>337</v>
      </c>
      <c r="LR14" s="90">
        <v>100</v>
      </c>
      <c r="OH14" s="90" t="s">
        <v>146</v>
      </c>
      <c r="OI14" s="90">
        <v>4</v>
      </c>
      <c r="OM14" s="90" t="s">
        <v>321</v>
      </c>
      <c r="OR14" s="90" t="s">
        <v>321</v>
      </c>
      <c r="OU14" s="90" t="s">
        <v>321</v>
      </c>
      <c r="PV14" s="90" t="s">
        <v>321</v>
      </c>
      <c r="PW14" s="90" t="s">
        <v>321</v>
      </c>
      <c r="QI14" s="90" t="s">
        <v>146</v>
      </c>
      <c r="QJ14" s="90" t="s">
        <v>260</v>
      </c>
      <c r="QM14" s="90">
        <v>40</v>
      </c>
      <c r="QN14" s="90">
        <v>3</v>
      </c>
      <c r="QO14" s="90">
        <v>50</v>
      </c>
      <c r="QQ14" s="90">
        <v>150</v>
      </c>
      <c r="QR14" s="90">
        <v>10</v>
      </c>
      <c r="QS14" s="90">
        <v>28</v>
      </c>
      <c r="SA14" s="90" t="s">
        <v>337</v>
      </c>
      <c r="SI14" s="90" t="s">
        <v>321</v>
      </c>
      <c r="SJ14" s="90" t="s">
        <v>321</v>
      </c>
      <c r="SQ14" s="90" t="s">
        <v>321</v>
      </c>
    </row>
    <row r="15" spans="1:518" x14ac:dyDescent="0.25">
      <c r="A15" s="1">
        <v>12</v>
      </c>
      <c r="B15" s="1" t="s">
        <v>316</v>
      </c>
      <c r="D15" s="1"/>
      <c r="E15" s="1" t="s">
        <v>317</v>
      </c>
      <c r="F15" s="1" t="s">
        <v>408</v>
      </c>
      <c r="G15" s="1">
        <v>64</v>
      </c>
      <c r="H15" s="1" t="s">
        <v>360</v>
      </c>
      <c r="I15" s="1">
        <v>2</v>
      </c>
      <c r="J15" s="1">
        <v>1</v>
      </c>
      <c r="K15" s="1" t="s">
        <v>320</v>
      </c>
      <c r="L15" s="1" t="s">
        <v>321</v>
      </c>
      <c r="M15" s="1"/>
      <c r="N15" s="1"/>
      <c r="O15" s="1"/>
      <c r="P15" s="1"/>
      <c r="Q15" s="1"/>
      <c r="R15" s="1"/>
      <c r="S15" s="1"/>
      <c r="T15" s="1">
        <v>60</v>
      </c>
      <c r="U15" s="1">
        <v>25</v>
      </c>
      <c r="V15" s="1">
        <v>10</v>
      </c>
      <c r="W15" s="1">
        <v>15</v>
      </c>
      <c r="X15" s="1"/>
      <c r="Y15" s="1"/>
      <c r="Z15" s="1"/>
      <c r="AA15" s="1"/>
      <c r="AB15" s="1"/>
      <c r="AC15" s="1">
        <v>15</v>
      </c>
      <c r="AD15" s="1">
        <v>2</v>
      </c>
      <c r="AE15" s="1"/>
      <c r="AF15" s="1"/>
      <c r="AG15" s="1"/>
      <c r="AH15" s="1" t="e">
        <f>+AC15+AD15+AE15+AF15+AG15+#REF!</f>
        <v>#REF!</v>
      </c>
      <c r="AI15" s="1">
        <v>10</v>
      </c>
      <c r="AJ15" s="1">
        <v>4</v>
      </c>
      <c r="AK15" s="1">
        <v>3</v>
      </c>
      <c r="AL15" s="1">
        <v>25</v>
      </c>
      <c r="AM15" s="1">
        <v>1</v>
      </c>
      <c r="AN15" s="1" t="e">
        <f>+AI15+AJ15+AK15+AL15+AM15+#REF!</f>
        <v>#REF!</v>
      </c>
      <c r="AO15" s="1" t="e">
        <f t="shared" si="0"/>
        <v>#REF!</v>
      </c>
      <c r="AP15" s="1"/>
      <c r="AQ15" s="1"/>
      <c r="AR15" s="1"/>
      <c r="AS15" s="1"/>
      <c r="AT15" s="1"/>
      <c r="AU15" s="1"/>
      <c r="AV15" s="1"/>
      <c r="BA15" s="1">
        <v>7.8</v>
      </c>
      <c r="BB15" s="1">
        <v>20</v>
      </c>
      <c r="BC15" s="1">
        <v>25</v>
      </c>
      <c r="BD15" s="1">
        <v>70</v>
      </c>
      <c r="BE15" s="1">
        <v>80</v>
      </c>
      <c r="BF15" s="1">
        <v>10</v>
      </c>
      <c r="BG15" s="1">
        <v>50</v>
      </c>
      <c r="BH15" s="1" t="s">
        <v>321</v>
      </c>
      <c r="BI15" s="1"/>
      <c r="BJ15" s="1"/>
      <c r="BK15" s="1"/>
      <c r="BL15" s="1"/>
      <c r="BM15" s="1" t="s">
        <v>321</v>
      </c>
      <c r="BN15" s="1"/>
      <c r="BO15" s="1">
        <v>1</v>
      </c>
      <c r="BP15" s="1">
        <v>4</v>
      </c>
      <c r="BQ15" s="90">
        <v>30</v>
      </c>
      <c r="BR15" s="90">
        <v>2.7</v>
      </c>
      <c r="BT15" s="90">
        <v>100</v>
      </c>
      <c r="BU15" s="1">
        <f>+BQ15*BR15</f>
        <v>81</v>
      </c>
      <c r="BW15" s="90">
        <v>9</v>
      </c>
      <c r="BZ15" s="90" t="s">
        <v>321</v>
      </c>
      <c r="CB15" t="s">
        <v>321</v>
      </c>
      <c r="CK15" s="1" t="s">
        <v>147</v>
      </c>
      <c r="CM15" t="s">
        <v>321</v>
      </c>
      <c r="DX15" s="90" t="s">
        <v>321</v>
      </c>
      <c r="DY15" s="90">
        <v>2</v>
      </c>
      <c r="DZ15" s="90">
        <v>4</v>
      </c>
      <c r="EA15" s="90">
        <v>8</v>
      </c>
      <c r="EB15" s="90">
        <v>9</v>
      </c>
      <c r="EE15" s="90" t="s">
        <v>321</v>
      </c>
      <c r="EI15" t="s">
        <v>321</v>
      </c>
      <c r="EJ15" s="1" t="s">
        <v>549</v>
      </c>
      <c r="EK15" s="90">
        <v>30</v>
      </c>
      <c r="EL15" s="90">
        <v>5</v>
      </c>
      <c r="EQ15" s="90" t="s">
        <v>321</v>
      </c>
      <c r="ER15" s="90" t="s">
        <v>321</v>
      </c>
      <c r="ES15" s="90"/>
      <c r="ET15" s="90"/>
      <c r="EU15" s="90"/>
      <c r="EY15">
        <v>7</v>
      </c>
      <c r="EZ15" s="90">
        <v>30</v>
      </c>
      <c r="FV15" t="s">
        <v>324</v>
      </c>
      <c r="FW15" s="90">
        <v>3</v>
      </c>
      <c r="FX15" s="90" t="s">
        <v>147</v>
      </c>
      <c r="FZ15" s="90">
        <v>3</v>
      </c>
      <c r="GB15">
        <v>10</v>
      </c>
      <c r="GD15">
        <v>2</v>
      </c>
      <c r="GE15" s="1">
        <f t="shared" si="1"/>
        <v>15</v>
      </c>
      <c r="GT15">
        <v>300</v>
      </c>
      <c r="GV15" s="1">
        <v>1000</v>
      </c>
      <c r="GX15" s="1" t="s">
        <v>321</v>
      </c>
      <c r="HA15">
        <v>20</v>
      </c>
      <c r="HC15">
        <v>250</v>
      </c>
      <c r="HE15">
        <v>300</v>
      </c>
      <c r="HW15" t="s">
        <v>321</v>
      </c>
      <c r="HZ15" t="s">
        <v>321</v>
      </c>
      <c r="IA15">
        <v>4</v>
      </c>
      <c r="IB15">
        <v>3</v>
      </c>
      <c r="IC15">
        <v>5</v>
      </c>
      <c r="ID15">
        <v>8</v>
      </c>
      <c r="IZ15" s="1" t="s">
        <v>324</v>
      </c>
      <c r="JA15">
        <v>10</v>
      </c>
      <c r="JF15" s="1">
        <f t="shared" si="3"/>
        <v>10</v>
      </c>
      <c r="JL15" s="89">
        <f t="shared" ref="JL15:JL22" si="5">+JG15+JH15+JI15+JJ15+JK15</f>
        <v>0</v>
      </c>
      <c r="KC15" t="s">
        <v>321</v>
      </c>
      <c r="KH15" t="s">
        <v>321</v>
      </c>
      <c r="KJ15">
        <v>3</v>
      </c>
      <c r="KK15">
        <v>2.7</v>
      </c>
      <c r="KL15" t="s">
        <v>321</v>
      </c>
      <c r="OH15" s="90" t="s">
        <v>146</v>
      </c>
      <c r="OI15" s="90">
        <v>5</v>
      </c>
      <c r="OU15" s="90" t="s">
        <v>321</v>
      </c>
      <c r="PV15" s="90" t="s">
        <v>321</v>
      </c>
      <c r="QK15" s="90">
        <v>4</v>
      </c>
      <c r="QL15" s="90">
        <v>4</v>
      </c>
      <c r="QM15" s="90">
        <v>80</v>
      </c>
      <c r="QO15">
        <v>70</v>
      </c>
      <c r="QQ15" s="90">
        <v>60</v>
      </c>
      <c r="QS15">
        <v>10</v>
      </c>
      <c r="RZ15" s="90"/>
      <c r="SA15" s="90" t="s">
        <v>337</v>
      </c>
      <c r="SB15" s="90"/>
      <c r="SC15" s="90"/>
      <c r="SJ15" s="90" t="s">
        <v>321</v>
      </c>
      <c r="SQ15" s="90" t="s">
        <v>321</v>
      </c>
    </row>
    <row r="16" spans="1:518" s="90" customFormat="1" x14ac:dyDescent="0.25">
      <c r="A16" s="1">
        <v>13</v>
      </c>
      <c r="B16" s="1" t="s">
        <v>316</v>
      </c>
      <c r="E16" s="90" t="s">
        <v>317</v>
      </c>
      <c r="F16" s="90" t="s">
        <v>421</v>
      </c>
      <c r="G16" s="90">
        <v>42</v>
      </c>
      <c r="H16" s="90" t="s">
        <v>360</v>
      </c>
      <c r="I16" s="90">
        <v>7</v>
      </c>
      <c r="J16" s="90">
        <v>2</v>
      </c>
      <c r="K16" s="90" t="s">
        <v>357</v>
      </c>
      <c r="L16" s="90" t="s">
        <v>321</v>
      </c>
      <c r="M16" s="90" t="s">
        <v>321</v>
      </c>
      <c r="T16" s="90">
        <v>300</v>
      </c>
      <c r="V16" s="90">
        <v>20</v>
      </c>
      <c r="W16" s="90">
        <v>6</v>
      </c>
      <c r="X16" s="90">
        <v>3</v>
      </c>
      <c r="AC16" s="90">
        <v>20</v>
      </c>
      <c r="AD16" s="90">
        <v>20</v>
      </c>
      <c r="AE16" s="90">
        <v>10</v>
      </c>
      <c r="AF16" s="90">
        <v>100</v>
      </c>
      <c r="AG16" s="90">
        <v>2</v>
      </c>
      <c r="AH16" s="90" t="e">
        <f>+AC16+AD16+AE16+AF16+AG16+#REF!</f>
        <v>#REF!</v>
      </c>
      <c r="AI16" s="90">
        <v>50</v>
      </c>
      <c r="AJ16" s="90">
        <v>28</v>
      </c>
      <c r="AK16" s="90">
        <v>20</v>
      </c>
      <c r="AL16" s="90">
        <v>20</v>
      </c>
      <c r="AM16" s="90">
        <v>28</v>
      </c>
      <c r="AN16" s="90" t="e">
        <f>+AI16+AJ16+AK16+AL16+AM16+#REF!</f>
        <v>#REF!</v>
      </c>
      <c r="AO16" s="90" t="e">
        <f t="shared" si="0"/>
        <v>#REF!</v>
      </c>
      <c r="AQ16" s="90" t="s">
        <v>321</v>
      </c>
      <c r="AW16" s="90">
        <v>80</v>
      </c>
      <c r="AX16" s="90">
        <v>100</v>
      </c>
      <c r="AY16" s="90">
        <v>130</v>
      </c>
      <c r="BF16" s="90">
        <v>100</v>
      </c>
      <c r="BG16" s="90">
        <v>200</v>
      </c>
      <c r="BH16" s="90" t="s">
        <v>321</v>
      </c>
      <c r="BL16" s="90" t="s">
        <v>321</v>
      </c>
      <c r="BO16" s="90">
        <v>2</v>
      </c>
      <c r="BP16" s="90">
        <v>4</v>
      </c>
      <c r="BQ16" s="90">
        <v>100</v>
      </c>
      <c r="BR16" s="90">
        <v>1.8</v>
      </c>
      <c r="BS16" s="90">
        <v>0.9</v>
      </c>
      <c r="BT16" s="90">
        <v>99</v>
      </c>
      <c r="BU16" s="90">
        <f>+BQ16*BR16*BS16</f>
        <v>162</v>
      </c>
      <c r="BV16" s="90">
        <v>4</v>
      </c>
      <c r="BW16" s="90">
        <v>9</v>
      </c>
      <c r="BZ16" s="90" t="s">
        <v>321</v>
      </c>
      <c r="CD16" s="90" t="s">
        <v>374</v>
      </c>
      <c r="CG16" s="90">
        <v>5.4</v>
      </c>
      <c r="CK16" s="90" t="s">
        <v>147</v>
      </c>
      <c r="CL16" s="90" t="s">
        <v>321</v>
      </c>
      <c r="CN16" s="90" t="s">
        <v>321</v>
      </c>
      <c r="CO16" s="90">
        <v>100</v>
      </c>
      <c r="DH16" s="90" t="s">
        <v>321</v>
      </c>
      <c r="DI16" s="90">
        <v>50</v>
      </c>
      <c r="DV16" s="90" t="s">
        <v>428</v>
      </c>
      <c r="DX16" s="90" t="s">
        <v>321</v>
      </c>
      <c r="DY16" s="90">
        <v>3</v>
      </c>
      <c r="DZ16" s="90">
        <v>5</v>
      </c>
      <c r="EA16" s="90">
        <v>4</v>
      </c>
      <c r="EB16" s="90">
        <v>8</v>
      </c>
      <c r="EE16" s="90" t="s">
        <v>321</v>
      </c>
      <c r="EG16" s="90" t="s">
        <v>321</v>
      </c>
      <c r="EK16" s="90">
        <v>70</v>
      </c>
      <c r="EL16" s="90">
        <v>4</v>
      </c>
      <c r="EX16" s="90" t="s">
        <v>321</v>
      </c>
      <c r="EY16" s="90">
        <v>8</v>
      </c>
      <c r="EZ16" s="90">
        <v>150</v>
      </c>
      <c r="FA16" s="90" t="s">
        <v>321</v>
      </c>
      <c r="FB16" s="90" t="s">
        <v>321</v>
      </c>
      <c r="FJ16" s="90" t="s">
        <v>321</v>
      </c>
      <c r="FS16" s="90" t="s">
        <v>337</v>
      </c>
      <c r="FU16" s="90">
        <v>250</v>
      </c>
      <c r="FW16" s="90">
        <v>2</v>
      </c>
      <c r="FX16" s="90" t="s">
        <v>146</v>
      </c>
      <c r="FY16" s="90" t="s">
        <v>235</v>
      </c>
      <c r="GA16" s="90">
        <v>1</v>
      </c>
      <c r="GB16" s="90">
        <v>2</v>
      </c>
      <c r="GC16" s="90">
        <v>2</v>
      </c>
      <c r="GD16" s="90">
        <v>1</v>
      </c>
      <c r="GE16" s="90">
        <f>+FZ16+GA16+GB16+GC16+GD16</f>
        <v>6</v>
      </c>
      <c r="GN16" s="90" t="s">
        <v>321</v>
      </c>
      <c r="GT16" s="90">
        <v>800</v>
      </c>
      <c r="GV16" s="90">
        <v>1000</v>
      </c>
      <c r="GX16" s="90" t="s">
        <v>321</v>
      </c>
      <c r="HW16" s="90" t="s">
        <v>321</v>
      </c>
      <c r="HZ16" s="90" t="s">
        <v>321</v>
      </c>
      <c r="IA16" s="90">
        <v>3</v>
      </c>
      <c r="IB16" s="90">
        <v>3</v>
      </c>
      <c r="IC16" s="90">
        <v>6</v>
      </c>
      <c r="ID16" s="90">
        <v>8</v>
      </c>
      <c r="IZ16" s="90" t="s">
        <v>429</v>
      </c>
      <c r="JA16" s="90">
        <v>6</v>
      </c>
      <c r="JB16" s="90">
        <v>1</v>
      </c>
      <c r="JD16" s="90">
        <v>13</v>
      </c>
      <c r="JE16" s="90">
        <v>1</v>
      </c>
      <c r="JF16" s="90">
        <f t="shared" si="3"/>
        <v>21</v>
      </c>
      <c r="JL16" s="90">
        <f t="shared" si="5"/>
        <v>0</v>
      </c>
      <c r="JN16" s="90" t="s">
        <v>321</v>
      </c>
      <c r="JU16" s="90">
        <v>100</v>
      </c>
      <c r="JV16" s="90">
        <v>120</v>
      </c>
      <c r="JZ16" s="90">
        <v>15</v>
      </c>
      <c r="KA16" s="90">
        <v>18</v>
      </c>
      <c r="KB16" s="90">
        <v>20</v>
      </c>
      <c r="KC16" s="90" t="s">
        <v>321</v>
      </c>
      <c r="KG16" s="90" t="s">
        <v>321</v>
      </c>
      <c r="KJ16" s="90">
        <v>7</v>
      </c>
      <c r="KK16" s="90">
        <v>1.8</v>
      </c>
      <c r="KN16" s="90" t="s">
        <v>430</v>
      </c>
      <c r="KQ16" s="90">
        <v>2</v>
      </c>
      <c r="KR16" s="90">
        <v>20</v>
      </c>
      <c r="KS16" s="90">
        <v>100</v>
      </c>
      <c r="KU16" s="90">
        <v>6</v>
      </c>
      <c r="LB16" s="90" t="s">
        <v>321</v>
      </c>
      <c r="LD16" s="90" t="s">
        <v>321</v>
      </c>
      <c r="LE16" s="90" t="s">
        <v>431</v>
      </c>
      <c r="LQ16" s="90" t="s">
        <v>337</v>
      </c>
      <c r="LR16" s="90">
        <v>30</v>
      </c>
      <c r="OH16" s="90" t="s">
        <v>146</v>
      </c>
      <c r="OI16" s="90">
        <v>10</v>
      </c>
      <c r="OU16" s="90" t="s">
        <v>321</v>
      </c>
      <c r="PV16" s="90" t="s">
        <v>321</v>
      </c>
      <c r="PW16" s="90" t="s">
        <v>321</v>
      </c>
      <c r="PX16" s="90" t="s">
        <v>321</v>
      </c>
      <c r="PY16" s="90" t="s">
        <v>321</v>
      </c>
      <c r="QD16" s="90" t="s">
        <v>321</v>
      </c>
      <c r="QI16" s="90" t="s">
        <v>146</v>
      </c>
      <c r="QJ16" s="90" t="s">
        <v>235</v>
      </c>
      <c r="QK16" s="90">
        <v>6</v>
      </c>
      <c r="QL16" s="90">
        <v>6</v>
      </c>
      <c r="QM16" s="90">
        <v>120</v>
      </c>
      <c r="QO16" s="90">
        <v>20</v>
      </c>
      <c r="QQ16" s="90">
        <v>300</v>
      </c>
      <c r="QR16" s="90">
        <v>5</v>
      </c>
      <c r="QS16" s="90">
        <v>20</v>
      </c>
      <c r="SA16" s="90" t="s">
        <v>337</v>
      </c>
      <c r="SI16" s="90" t="s">
        <v>321</v>
      </c>
      <c r="SJ16" s="90" t="s">
        <v>321</v>
      </c>
      <c r="SQ16" s="90" t="s">
        <v>321</v>
      </c>
    </row>
    <row r="17" spans="1:526" x14ac:dyDescent="0.25">
      <c r="A17" s="90">
        <v>14</v>
      </c>
      <c r="B17" s="90" t="s">
        <v>316</v>
      </c>
      <c r="C17" s="1"/>
      <c r="D17" s="1"/>
      <c r="E17" s="1" t="s">
        <v>317</v>
      </c>
      <c r="F17" s="1" t="s">
        <v>422</v>
      </c>
      <c r="G17" s="1">
        <v>40</v>
      </c>
      <c r="H17" s="1" t="s">
        <v>360</v>
      </c>
      <c r="I17" s="1">
        <v>5</v>
      </c>
      <c r="J17" s="1">
        <v>2</v>
      </c>
      <c r="K17" s="1" t="s">
        <v>357</v>
      </c>
      <c r="L17" s="1" t="s">
        <v>321</v>
      </c>
      <c r="M17" s="1" t="s">
        <v>321</v>
      </c>
      <c r="N17" s="1"/>
      <c r="O17" s="1"/>
      <c r="P17" s="1"/>
      <c r="Q17" s="1"/>
      <c r="R17" s="1"/>
      <c r="S17" s="1"/>
      <c r="T17" s="1">
        <v>150</v>
      </c>
      <c r="U17" s="1"/>
      <c r="V17" s="1"/>
      <c r="W17" s="1"/>
      <c r="X17" s="1">
        <v>2</v>
      </c>
      <c r="Y17" s="1"/>
      <c r="Z17" s="1">
        <v>3</v>
      </c>
      <c r="AA17" s="1">
        <v>2</v>
      </c>
      <c r="AB17" s="1"/>
      <c r="AC17">
        <v>20</v>
      </c>
      <c r="AD17">
        <v>10</v>
      </c>
      <c r="AF17">
        <v>20</v>
      </c>
      <c r="AH17" s="90" t="e">
        <f>+AC17+AD17+AE17+AF17+AG17+#REF!</f>
        <v>#REF!</v>
      </c>
      <c r="AI17">
        <v>30</v>
      </c>
      <c r="AJ17">
        <v>20</v>
      </c>
      <c r="AL17">
        <v>50</v>
      </c>
      <c r="AN17" s="1" t="e">
        <f>+AI17+AJ17+AK17+AL17+AM17+#REF!</f>
        <v>#REF!</v>
      </c>
      <c r="AO17" s="90" t="e">
        <f t="shared" si="0"/>
        <v>#REF!</v>
      </c>
      <c r="AP17" s="1"/>
      <c r="AQ17" s="1" t="s">
        <v>321</v>
      </c>
      <c r="AR17" s="1"/>
      <c r="AS17" s="1"/>
      <c r="AT17" s="1"/>
      <c r="AU17" s="1"/>
      <c r="AV17" s="1"/>
      <c r="AX17" s="1">
        <v>130</v>
      </c>
      <c r="BA17" s="1">
        <v>9</v>
      </c>
      <c r="BB17" s="1"/>
      <c r="BC17" s="1">
        <v>30</v>
      </c>
      <c r="BD17" s="1">
        <v>70</v>
      </c>
      <c r="BE17" s="1">
        <v>80</v>
      </c>
      <c r="BF17" s="1">
        <v>15</v>
      </c>
      <c r="BG17" s="1">
        <v>135</v>
      </c>
      <c r="BH17" s="1"/>
      <c r="BI17" s="1" t="s">
        <v>321</v>
      </c>
      <c r="BJ17" s="1"/>
      <c r="BK17" s="1"/>
      <c r="BL17" s="1" t="s">
        <v>321</v>
      </c>
      <c r="BM17" s="1"/>
      <c r="BN17" s="1"/>
      <c r="BO17" s="1">
        <v>2</v>
      </c>
      <c r="BP17" s="1">
        <v>5</v>
      </c>
      <c r="BQ17">
        <v>60</v>
      </c>
      <c r="BR17">
        <v>3.6</v>
      </c>
      <c r="BS17">
        <v>1.35</v>
      </c>
      <c r="BT17">
        <v>200</v>
      </c>
      <c r="BU17" s="1">
        <f>+BQ17*BR17*BS17</f>
        <v>291.60000000000002</v>
      </c>
      <c r="BV17">
        <v>4</v>
      </c>
      <c r="BW17">
        <v>8</v>
      </c>
      <c r="BZ17" t="s">
        <v>321</v>
      </c>
      <c r="CL17" t="s">
        <v>321</v>
      </c>
      <c r="CN17" t="s">
        <v>321</v>
      </c>
      <c r="CO17">
        <v>150</v>
      </c>
      <c r="DR17" t="s">
        <v>321</v>
      </c>
      <c r="DV17" s="1" t="s">
        <v>428</v>
      </c>
      <c r="DX17" t="s">
        <v>321</v>
      </c>
      <c r="DY17">
        <v>3</v>
      </c>
      <c r="DZ17">
        <v>3</v>
      </c>
      <c r="EA17">
        <v>8</v>
      </c>
      <c r="EB17">
        <v>10</v>
      </c>
      <c r="EE17" t="s">
        <v>321</v>
      </c>
      <c r="EI17" t="s">
        <v>321</v>
      </c>
      <c r="EJ17" s="1" t="s">
        <v>311</v>
      </c>
      <c r="EK17">
        <v>50</v>
      </c>
      <c r="EL17">
        <v>7</v>
      </c>
      <c r="EQ17" t="s">
        <v>321</v>
      </c>
      <c r="ER17" t="s">
        <v>321</v>
      </c>
      <c r="EY17">
        <v>8</v>
      </c>
      <c r="EZ17">
        <v>60</v>
      </c>
      <c r="FA17" t="s">
        <v>321</v>
      </c>
      <c r="FC17" t="s">
        <v>346</v>
      </c>
      <c r="FD17" t="s">
        <v>321</v>
      </c>
      <c r="FF17" t="s">
        <v>321</v>
      </c>
      <c r="FL17" t="s">
        <v>321</v>
      </c>
      <c r="FO17" t="s">
        <v>321</v>
      </c>
      <c r="FQ17" t="s">
        <v>432</v>
      </c>
      <c r="FS17" t="s">
        <v>337</v>
      </c>
      <c r="FU17">
        <v>300</v>
      </c>
      <c r="FW17">
        <v>2</v>
      </c>
      <c r="FX17" t="s">
        <v>146</v>
      </c>
      <c r="FY17" t="s">
        <v>127</v>
      </c>
      <c r="GE17" s="1">
        <f t="shared" si="1"/>
        <v>0</v>
      </c>
      <c r="JF17" s="1">
        <f t="shared" si="3"/>
        <v>0</v>
      </c>
      <c r="JL17" s="89">
        <f t="shared" si="5"/>
        <v>0</v>
      </c>
      <c r="OH17" t="s">
        <v>146</v>
      </c>
      <c r="OI17">
        <v>2</v>
      </c>
      <c r="OM17" t="s">
        <v>321</v>
      </c>
      <c r="OO17" t="s">
        <v>321</v>
      </c>
      <c r="OU17" t="s">
        <v>321</v>
      </c>
      <c r="PN17">
        <v>150</v>
      </c>
      <c r="PO17">
        <v>1</v>
      </c>
      <c r="PV17" t="s">
        <v>321</v>
      </c>
      <c r="PW17" t="s">
        <v>321</v>
      </c>
      <c r="PX17" s="1" t="s">
        <v>321</v>
      </c>
      <c r="PY17" t="s">
        <v>321</v>
      </c>
      <c r="QD17" t="s">
        <v>321</v>
      </c>
      <c r="QK17">
        <v>3</v>
      </c>
      <c r="QL17">
        <v>3</v>
      </c>
      <c r="QM17">
        <v>200</v>
      </c>
      <c r="QQ17">
        <v>100</v>
      </c>
      <c r="QW17" t="s">
        <v>321</v>
      </c>
      <c r="RB17" t="s">
        <v>321</v>
      </c>
      <c r="RG17" t="s">
        <v>321</v>
      </c>
      <c r="SA17" t="s">
        <v>337</v>
      </c>
      <c r="SI17" t="s">
        <v>321</v>
      </c>
      <c r="SJ17" t="s">
        <v>321</v>
      </c>
      <c r="SQ17" t="s">
        <v>321</v>
      </c>
    </row>
    <row r="18" spans="1:526" s="90" customFormat="1" x14ac:dyDescent="0.25">
      <c r="A18" s="1">
        <v>15</v>
      </c>
      <c r="B18" s="90" t="s">
        <v>316</v>
      </c>
      <c r="E18" s="90" t="s">
        <v>317</v>
      </c>
      <c r="F18" s="90" t="s">
        <v>423</v>
      </c>
      <c r="G18" s="90">
        <v>63</v>
      </c>
      <c r="H18" s="90" t="s">
        <v>319</v>
      </c>
      <c r="I18" s="90">
        <v>3</v>
      </c>
      <c r="J18" s="90">
        <v>1</v>
      </c>
      <c r="K18" s="90" t="s">
        <v>320</v>
      </c>
      <c r="L18" s="90" t="s">
        <v>321</v>
      </c>
      <c r="M18" s="90" t="s">
        <v>321</v>
      </c>
      <c r="T18" s="90">
        <v>70</v>
      </c>
      <c r="U18" s="90">
        <v>2</v>
      </c>
      <c r="V18" s="90">
        <v>11</v>
      </c>
      <c r="W18" s="90">
        <v>3</v>
      </c>
      <c r="AH18" s="90" t="e">
        <f>+AC18+AD18+AE18+AF18+AG18+#REF!</f>
        <v>#REF!</v>
      </c>
      <c r="AI18" s="90">
        <v>10</v>
      </c>
      <c r="AJ18" s="90">
        <v>2</v>
      </c>
      <c r="AK18" s="90">
        <v>6</v>
      </c>
      <c r="AL18" s="90">
        <v>52</v>
      </c>
      <c r="AN18" s="90" t="e">
        <f>+AI18+AJ18+AK18+AL18+AM18+#REF!</f>
        <v>#REF!</v>
      </c>
      <c r="AO18" s="90" t="e">
        <f t="shared" si="0"/>
        <v>#REF!</v>
      </c>
      <c r="AQ18" s="90" t="s">
        <v>321</v>
      </c>
      <c r="AX18" s="90">
        <v>100</v>
      </c>
      <c r="AY18" s="90">
        <v>150</v>
      </c>
      <c r="BC18" s="90">
        <v>20</v>
      </c>
      <c r="BD18" s="90">
        <v>60</v>
      </c>
      <c r="BE18" s="90">
        <v>70</v>
      </c>
      <c r="BF18" s="90">
        <v>15</v>
      </c>
      <c r="BG18" s="90">
        <v>55</v>
      </c>
      <c r="BH18" s="90" t="s">
        <v>321</v>
      </c>
      <c r="BL18" s="90" t="s">
        <v>321</v>
      </c>
      <c r="BO18" s="90">
        <v>2</v>
      </c>
      <c r="BP18" s="90">
        <v>5</v>
      </c>
      <c r="BQ18" s="90">
        <v>30</v>
      </c>
      <c r="BR18" s="90">
        <v>1.35</v>
      </c>
      <c r="BT18" s="90">
        <v>31.5</v>
      </c>
      <c r="BU18" s="90">
        <f t="shared" ref="BU18:BU21" si="6">+BQ18*BR18</f>
        <v>40.5</v>
      </c>
      <c r="BV18" s="90">
        <v>4</v>
      </c>
      <c r="BW18" s="90">
        <v>9</v>
      </c>
      <c r="BZ18" s="90" t="s">
        <v>321</v>
      </c>
      <c r="CD18" s="90" t="s">
        <v>374</v>
      </c>
      <c r="DX18" s="90" t="s">
        <v>321</v>
      </c>
      <c r="DY18" s="90">
        <v>3</v>
      </c>
      <c r="DZ18" s="90">
        <v>2</v>
      </c>
      <c r="EA18" s="90">
        <v>4</v>
      </c>
      <c r="EB18" s="90">
        <v>6</v>
      </c>
      <c r="ED18" s="90" t="s">
        <v>321</v>
      </c>
      <c r="EG18" s="90" t="s">
        <v>321</v>
      </c>
      <c r="EK18" s="90">
        <v>10</v>
      </c>
      <c r="EL18" s="90">
        <v>2</v>
      </c>
      <c r="EQ18" s="90" t="s">
        <v>321</v>
      </c>
      <c r="ER18" s="90" t="s">
        <v>321</v>
      </c>
      <c r="EV18" s="90" t="s">
        <v>321</v>
      </c>
      <c r="EX18" s="90" t="s">
        <v>321</v>
      </c>
      <c r="EY18" s="90">
        <v>8</v>
      </c>
      <c r="EZ18" s="90">
        <v>30</v>
      </c>
      <c r="FB18" s="90" t="s">
        <v>321</v>
      </c>
      <c r="FC18" s="90" t="s">
        <v>369</v>
      </c>
      <c r="FE18" s="90" t="s">
        <v>321</v>
      </c>
      <c r="FG18" s="90" t="s">
        <v>321</v>
      </c>
      <c r="FH18" s="90" t="s">
        <v>369</v>
      </c>
      <c r="FS18" s="90" t="s">
        <v>337</v>
      </c>
      <c r="FU18" s="90">
        <v>200</v>
      </c>
      <c r="FW18" s="90">
        <v>1</v>
      </c>
      <c r="FX18" s="90" t="s">
        <v>146</v>
      </c>
      <c r="FY18" s="90" t="s">
        <v>260</v>
      </c>
      <c r="GA18" s="90">
        <v>2</v>
      </c>
      <c r="GB18" s="90">
        <v>1</v>
      </c>
      <c r="GE18" s="90">
        <f t="shared" si="1"/>
        <v>3</v>
      </c>
      <c r="GN18" s="90" t="s">
        <v>321</v>
      </c>
      <c r="GS18" s="90">
        <v>500</v>
      </c>
      <c r="GT18" s="90">
        <v>800</v>
      </c>
      <c r="GX18" s="90" t="s">
        <v>321</v>
      </c>
      <c r="HW18" s="90" t="s">
        <v>321</v>
      </c>
      <c r="HZ18" s="90" t="s">
        <v>321</v>
      </c>
      <c r="IA18" s="90">
        <v>3</v>
      </c>
      <c r="IB18" s="90">
        <v>3</v>
      </c>
      <c r="IC18" s="90">
        <v>5</v>
      </c>
      <c r="ID18" s="90">
        <v>6</v>
      </c>
      <c r="IZ18" s="90" t="s">
        <v>433</v>
      </c>
      <c r="JA18" s="90">
        <v>3</v>
      </c>
      <c r="JB18" s="90">
        <v>2</v>
      </c>
      <c r="JC18" s="90">
        <v>2</v>
      </c>
      <c r="JD18" s="90">
        <v>4</v>
      </c>
      <c r="JF18" s="90">
        <f t="shared" si="3"/>
        <v>11</v>
      </c>
      <c r="JL18" s="90">
        <f t="shared" si="5"/>
        <v>0</v>
      </c>
      <c r="JN18" s="90" t="s">
        <v>321</v>
      </c>
      <c r="JU18" s="90">
        <v>100</v>
      </c>
      <c r="KA18" s="90">
        <v>20</v>
      </c>
      <c r="KC18" s="90" t="s">
        <v>321</v>
      </c>
      <c r="KG18" s="90" t="s">
        <v>321</v>
      </c>
      <c r="KJ18" s="90">
        <v>5</v>
      </c>
      <c r="KK18" s="90">
        <v>2.25</v>
      </c>
      <c r="KL18" s="90" t="s">
        <v>321</v>
      </c>
      <c r="KM18" s="90" t="s">
        <v>321</v>
      </c>
      <c r="KQ18" s="90">
        <v>2</v>
      </c>
      <c r="KR18" s="90">
        <v>15</v>
      </c>
      <c r="KS18" s="90">
        <v>100</v>
      </c>
      <c r="KU18" s="90">
        <v>3</v>
      </c>
      <c r="LS18" s="90" t="s">
        <v>433</v>
      </c>
      <c r="OH18" s="90" t="s">
        <v>146</v>
      </c>
      <c r="OI18" s="90">
        <v>4</v>
      </c>
      <c r="OU18" s="90" t="s">
        <v>321</v>
      </c>
      <c r="PN18" s="90">
        <v>70</v>
      </c>
      <c r="PO18" s="90">
        <v>1</v>
      </c>
      <c r="PV18" s="90" t="s">
        <v>321</v>
      </c>
      <c r="PW18" s="90" t="s">
        <v>321</v>
      </c>
      <c r="PX18" s="90" t="s">
        <v>321</v>
      </c>
      <c r="QD18" s="90" t="s">
        <v>321</v>
      </c>
      <c r="QK18" s="90">
        <v>3</v>
      </c>
      <c r="QL18" s="90">
        <v>3</v>
      </c>
      <c r="QM18" s="90">
        <v>100</v>
      </c>
      <c r="QO18" s="90">
        <v>50</v>
      </c>
      <c r="QQ18" s="90">
        <v>70</v>
      </c>
      <c r="QR18" s="90">
        <v>3</v>
      </c>
      <c r="QS18" s="90">
        <v>11</v>
      </c>
      <c r="SA18" s="90" t="s">
        <v>337</v>
      </c>
      <c r="SL18" s="90" t="s">
        <v>321</v>
      </c>
      <c r="SQ18" s="90" t="s">
        <v>321</v>
      </c>
    </row>
    <row r="19" spans="1:526" s="90" customFormat="1" x14ac:dyDescent="0.25">
      <c r="A19" s="1">
        <v>16</v>
      </c>
      <c r="B19" s="1" t="s">
        <v>316</v>
      </c>
      <c r="E19" s="90" t="s">
        <v>317</v>
      </c>
      <c r="F19" s="90" t="s">
        <v>424</v>
      </c>
      <c r="G19" s="90">
        <v>63</v>
      </c>
      <c r="H19" s="90" t="s">
        <v>360</v>
      </c>
      <c r="I19" s="90">
        <v>3</v>
      </c>
      <c r="J19" s="90">
        <v>2</v>
      </c>
      <c r="K19" s="90" t="s">
        <v>320</v>
      </c>
      <c r="L19" s="90" t="s">
        <v>321</v>
      </c>
      <c r="M19" s="90" t="s">
        <v>321</v>
      </c>
      <c r="T19" s="90">
        <v>150</v>
      </c>
      <c r="U19" s="90">
        <v>10</v>
      </c>
      <c r="W19" s="90">
        <v>4</v>
      </c>
      <c r="X19" s="90">
        <v>2</v>
      </c>
      <c r="AC19" s="90">
        <v>10</v>
      </c>
      <c r="AD19" s="90">
        <v>5</v>
      </c>
      <c r="AE19" s="90">
        <v>4</v>
      </c>
      <c r="AF19" s="90">
        <v>15</v>
      </c>
      <c r="AG19" s="90">
        <v>1</v>
      </c>
      <c r="AH19" s="90" t="e">
        <f>+AC19+AD19+AE19+AF19+AG19+#REF!</f>
        <v>#REF!</v>
      </c>
      <c r="AI19" s="90">
        <v>35</v>
      </c>
      <c r="AJ19" s="90">
        <v>15</v>
      </c>
      <c r="AK19" s="90">
        <v>14</v>
      </c>
      <c r="AL19" s="90">
        <v>50</v>
      </c>
      <c r="AM19" s="90">
        <v>1</v>
      </c>
      <c r="AN19" s="90" t="e">
        <f>+AI19+AJ19+AK19+AL19+AM19+#REF!</f>
        <v>#REF!</v>
      </c>
      <c r="AO19" s="90" t="e">
        <f t="shared" si="0"/>
        <v>#REF!</v>
      </c>
      <c r="AQ19" s="90" t="s">
        <v>321</v>
      </c>
      <c r="AX19" s="90">
        <v>100</v>
      </c>
      <c r="AY19" s="90">
        <v>150</v>
      </c>
      <c r="BA19" s="90">
        <v>9</v>
      </c>
      <c r="BB19" s="90">
        <v>20</v>
      </c>
      <c r="BC19" s="90">
        <v>25</v>
      </c>
      <c r="BD19" s="90">
        <v>65</v>
      </c>
      <c r="BE19" s="90">
        <v>70</v>
      </c>
      <c r="BF19" s="90">
        <v>20</v>
      </c>
      <c r="BG19" s="90">
        <v>130</v>
      </c>
      <c r="BI19" s="90" t="s">
        <v>321</v>
      </c>
      <c r="BK19" s="90" t="s">
        <v>321</v>
      </c>
      <c r="BO19" s="90">
        <v>1</v>
      </c>
      <c r="BP19" s="90">
        <v>5</v>
      </c>
      <c r="BQ19" s="90">
        <v>70</v>
      </c>
      <c r="BR19" s="90">
        <v>1.8</v>
      </c>
      <c r="BS19" s="90">
        <v>0.9</v>
      </c>
      <c r="BT19" s="90">
        <v>81</v>
      </c>
      <c r="BU19" s="90">
        <f>+BQ19*BR19*BS19</f>
        <v>113.4</v>
      </c>
      <c r="BV19" s="90">
        <v>5</v>
      </c>
      <c r="BW19" s="90">
        <v>9</v>
      </c>
      <c r="CD19" s="90" t="s">
        <v>374</v>
      </c>
      <c r="CG19" s="90">
        <v>4.5</v>
      </c>
      <c r="CH19" s="90" t="s">
        <v>321</v>
      </c>
      <c r="CL19" s="90" t="s">
        <v>321</v>
      </c>
      <c r="CN19" s="90" t="s">
        <v>321</v>
      </c>
      <c r="CO19" s="90">
        <v>100</v>
      </c>
      <c r="CZ19" s="90" t="s">
        <v>321</v>
      </c>
      <c r="DA19" s="90">
        <v>25</v>
      </c>
      <c r="DV19" s="90" t="s">
        <v>428</v>
      </c>
      <c r="DX19" s="90" t="s">
        <v>321</v>
      </c>
      <c r="DY19" s="90">
        <v>3</v>
      </c>
      <c r="DZ19" s="90">
        <v>2</v>
      </c>
      <c r="EA19" s="90">
        <v>5</v>
      </c>
      <c r="EB19" s="90">
        <v>7</v>
      </c>
      <c r="ED19" s="90" t="s">
        <v>321</v>
      </c>
      <c r="EH19" s="90" t="s">
        <v>321</v>
      </c>
      <c r="EK19" s="90">
        <v>40</v>
      </c>
      <c r="EL19" s="90">
        <v>8</v>
      </c>
      <c r="EX19" s="90" t="s">
        <v>321</v>
      </c>
      <c r="EY19" s="90">
        <v>8</v>
      </c>
      <c r="EZ19" s="90">
        <v>70</v>
      </c>
      <c r="FA19" s="90" t="s">
        <v>321</v>
      </c>
      <c r="FC19" s="90" t="s">
        <v>431</v>
      </c>
      <c r="FD19" s="90" t="s">
        <v>321</v>
      </c>
      <c r="FF19" s="90" t="s">
        <v>321</v>
      </c>
      <c r="FH19" s="90" t="s">
        <v>431</v>
      </c>
      <c r="FI19" s="90" t="s">
        <v>321</v>
      </c>
      <c r="FK19" s="90" t="s">
        <v>402</v>
      </c>
      <c r="FS19" s="90" t="s">
        <v>337</v>
      </c>
      <c r="FU19" s="90">
        <v>250</v>
      </c>
      <c r="FW19" s="90">
        <v>1</v>
      </c>
      <c r="FX19" s="90" t="s">
        <v>146</v>
      </c>
      <c r="FY19" s="90" t="s">
        <v>127</v>
      </c>
      <c r="FZ19" s="90">
        <v>2</v>
      </c>
      <c r="GB19" s="90">
        <v>2</v>
      </c>
      <c r="GE19" s="90">
        <f t="shared" si="1"/>
        <v>4</v>
      </c>
      <c r="GN19" s="90" t="s">
        <v>321</v>
      </c>
      <c r="GT19" s="90">
        <v>800</v>
      </c>
      <c r="GX19" s="90" t="s">
        <v>321</v>
      </c>
      <c r="HW19" s="90" t="s">
        <v>321</v>
      </c>
      <c r="HZ19" s="90" t="s">
        <v>321</v>
      </c>
      <c r="IA19" s="90">
        <v>4</v>
      </c>
      <c r="IB19" s="90">
        <v>3</v>
      </c>
      <c r="IC19" s="90">
        <v>6</v>
      </c>
      <c r="ID19" s="90">
        <v>8</v>
      </c>
      <c r="IF19" s="90" t="s">
        <v>321</v>
      </c>
      <c r="IH19" s="90" t="s">
        <v>346</v>
      </c>
      <c r="IN19" s="90" t="s">
        <v>321</v>
      </c>
      <c r="IP19" s="90" t="s">
        <v>434</v>
      </c>
      <c r="IX19" s="90" t="s">
        <v>370</v>
      </c>
      <c r="IY19" s="90">
        <v>80</v>
      </c>
      <c r="JF19" s="90">
        <f t="shared" si="3"/>
        <v>0</v>
      </c>
      <c r="JL19" s="90">
        <f t="shared" si="5"/>
        <v>0</v>
      </c>
      <c r="OH19" s="90" t="s">
        <v>146</v>
      </c>
      <c r="OI19" s="90">
        <v>10</v>
      </c>
      <c r="OM19" s="90" t="s">
        <v>321</v>
      </c>
      <c r="OU19" s="90" t="s">
        <v>321</v>
      </c>
      <c r="PN19" s="90">
        <v>150</v>
      </c>
      <c r="PO19" s="90">
        <v>1</v>
      </c>
      <c r="PV19" s="90" t="s">
        <v>321</v>
      </c>
      <c r="PW19" s="90" t="s">
        <v>321</v>
      </c>
      <c r="PX19" s="90" t="s">
        <v>321</v>
      </c>
      <c r="QD19" s="90" t="s">
        <v>321</v>
      </c>
      <c r="QI19" s="90" t="s">
        <v>146</v>
      </c>
      <c r="QJ19" s="90" t="s">
        <v>235</v>
      </c>
      <c r="QK19" s="90">
        <v>6</v>
      </c>
      <c r="QL19" s="90">
        <v>4</v>
      </c>
      <c r="QM19" s="90">
        <v>200</v>
      </c>
      <c r="QN19" s="90">
        <v>10</v>
      </c>
      <c r="QO19" s="90">
        <v>50</v>
      </c>
      <c r="QQ19" s="90">
        <v>150</v>
      </c>
      <c r="QR19" s="90">
        <v>4</v>
      </c>
      <c r="SA19" s="90" t="s">
        <v>337</v>
      </c>
      <c r="SJ19" s="90" t="s">
        <v>321</v>
      </c>
    </row>
    <row r="20" spans="1:526" s="90" customFormat="1" x14ac:dyDescent="0.25">
      <c r="A20" s="1">
        <v>17</v>
      </c>
      <c r="B20" s="1" t="s">
        <v>316</v>
      </c>
      <c r="E20" s="90" t="s">
        <v>317</v>
      </c>
      <c r="F20" s="90" t="s">
        <v>425</v>
      </c>
      <c r="G20" s="90">
        <v>58</v>
      </c>
      <c r="H20" s="90" t="s">
        <v>319</v>
      </c>
      <c r="I20" s="90">
        <v>2</v>
      </c>
      <c r="J20" s="90">
        <v>1</v>
      </c>
      <c r="K20" s="90" t="s">
        <v>320</v>
      </c>
      <c r="L20" s="90" t="s">
        <v>321</v>
      </c>
      <c r="M20" s="90" t="s">
        <v>321</v>
      </c>
      <c r="T20" s="90">
        <v>30</v>
      </c>
      <c r="AC20" s="90">
        <v>1</v>
      </c>
      <c r="AE20" s="90">
        <v>2</v>
      </c>
      <c r="AF20" s="90">
        <v>5</v>
      </c>
      <c r="AH20" s="90" t="e">
        <f>+AC20+AD20+AE20+AF20+AG20+#REF!</f>
        <v>#REF!</v>
      </c>
      <c r="AI20" s="90">
        <v>6</v>
      </c>
      <c r="AJ20" s="90">
        <v>6</v>
      </c>
      <c r="AL20" s="90">
        <v>10</v>
      </c>
      <c r="AM20" s="90">
        <v>1</v>
      </c>
      <c r="AN20" s="90" t="e">
        <f>+AI20+AJ20+AK20+AL20+AM20+#REF!</f>
        <v>#REF!</v>
      </c>
      <c r="AO20" s="90" t="e">
        <f t="shared" si="0"/>
        <v>#REF!</v>
      </c>
      <c r="AQ20" s="90" t="s">
        <v>321</v>
      </c>
      <c r="AX20" s="90">
        <v>100</v>
      </c>
      <c r="AY20" s="90">
        <v>200</v>
      </c>
      <c r="BA20" s="90">
        <v>8</v>
      </c>
      <c r="BB20" s="90">
        <v>30</v>
      </c>
      <c r="BC20" s="90">
        <v>35</v>
      </c>
      <c r="BD20" s="90">
        <v>60</v>
      </c>
      <c r="BE20" s="90">
        <v>70</v>
      </c>
      <c r="BF20" s="90">
        <v>3</v>
      </c>
      <c r="BG20" s="90">
        <v>27</v>
      </c>
      <c r="BH20" s="90" t="s">
        <v>321</v>
      </c>
      <c r="BK20" s="90" t="s">
        <v>321</v>
      </c>
      <c r="BO20" s="90">
        <v>1</v>
      </c>
      <c r="BP20" s="90">
        <v>5</v>
      </c>
      <c r="BQ20" s="90">
        <v>15</v>
      </c>
      <c r="BR20" s="90">
        <v>1.35</v>
      </c>
      <c r="BT20" s="90">
        <v>18</v>
      </c>
      <c r="BU20" s="90">
        <f t="shared" si="6"/>
        <v>20.25</v>
      </c>
      <c r="BV20" s="90">
        <v>5</v>
      </c>
      <c r="BW20" s="90">
        <v>9</v>
      </c>
      <c r="CD20" s="90" t="s">
        <v>374</v>
      </c>
      <c r="CM20" s="90" t="s">
        <v>321</v>
      </c>
      <c r="DX20" s="90" t="s">
        <v>321</v>
      </c>
      <c r="DY20" s="90">
        <v>3</v>
      </c>
      <c r="DZ20" s="90">
        <v>2</v>
      </c>
      <c r="EA20" s="90">
        <v>4</v>
      </c>
      <c r="EB20" s="90">
        <v>7</v>
      </c>
      <c r="ED20" s="90" t="s">
        <v>321</v>
      </c>
      <c r="EI20" s="90" t="s">
        <v>321</v>
      </c>
      <c r="EJ20" s="90" t="s">
        <v>549</v>
      </c>
      <c r="EK20" s="90">
        <v>8</v>
      </c>
      <c r="EL20" s="90">
        <v>2</v>
      </c>
      <c r="EX20" s="90" t="s">
        <v>321</v>
      </c>
      <c r="EY20" s="90">
        <v>8</v>
      </c>
      <c r="EZ20" s="90">
        <v>15</v>
      </c>
      <c r="FD20" s="90" t="s">
        <v>321</v>
      </c>
      <c r="FE20" s="90" t="s">
        <v>321</v>
      </c>
      <c r="FF20" s="90" t="s">
        <v>321</v>
      </c>
      <c r="FG20" s="90" t="s">
        <v>321</v>
      </c>
      <c r="FH20" s="90" t="s">
        <v>431</v>
      </c>
      <c r="FI20" s="90" t="s">
        <v>321</v>
      </c>
      <c r="FJ20" s="90" t="s">
        <v>321</v>
      </c>
      <c r="FK20" s="90" t="s">
        <v>402</v>
      </c>
      <c r="FS20" s="90" t="s">
        <v>435</v>
      </c>
      <c r="FU20" s="90">
        <v>70</v>
      </c>
      <c r="FW20" s="90">
        <v>1</v>
      </c>
      <c r="FX20" s="90" t="s">
        <v>146</v>
      </c>
      <c r="FY20" s="90" t="s">
        <v>260</v>
      </c>
      <c r="GE20" s="90">
        <f t="shared" si="1"/>
        <v>0</v>
      </c>
      <c r="JF20" s="90">
        <f t="shared" si="3"/>
        <v>0</v>
      </c>
      <c r="JL20" s="90">
        <f t="shared" si="5"/>
        <v>0</v>
      </c>
      <c r="OH20" s="90" t="s">
        <v>146</v>
      </c>
      <c r="OI20" s="90">
        <v>3</v>
      </c>
      <c r="OU20" s="90" t="s">
        <v>321</v>
      </c>
      <c r="PN20" s="90">
        <v>30</v>
      </c>
      <c r="PO20" s="90">
        <v>1</v>
      </c>
      <c r="PV20" s="90" t="s">
        <v>321</v>
      </c>
      <c r="PW20" s="90" t="s">
        <v>321</v>
      </c>
      <c r="PX20" s="90" t="s">
        <v>321</v>
      </c>
      <c r="QD20" s="90" t="s">
        <v>321</v>
      </c>
      <c r="QK20" s="90">
        <v>3</v>
      </c>
      <c r="QL20" s="90">
        <v>2</v>
      </c>
      <c r="QM20" s="90">
        <v>15</v>
      </c>
      <c r="QN20" s="90">
        <v>60</v>
      </c>
      <c r="QO20" s="90">
        <v>30</v>
      </c>
      <c r="QQ20" s="90">
        <v>30</v>
      </c>
      <c r="SA20" s="90" t="s">
        <v>337</v>
      </c>
      <c r="SJ20" s="90" t="s">
        <v>321</v>
      </c>
      <c r="SQ20" s="90" t="s">
        <v>321</v>
      </c>
    </row>
    <row r="21" spans="1:526" s="90" customFormat="1" x14ac:dyDescent="0.25">
      <c r="A21" s="1">
        <v>18</v>
      </c>
      <c r="B21" s="90" t="s">
        <v>316</v>
      </c>
      <c r="E21" s="90" t="s">
        <v>317</v>
      </c>
      <c r="F21" s="90" t="s">
        <v>426</v>
      </c>
      <c r="G21" s="90">
        <v>54</v>
      </c>
      <c r="H21" s="90" t="s">
        <v>319</v>
      </c>
      <c r="I21" s="90">
        <v>5</v>
      </c>
      <c r="J21" s="90">
        <v>3</v>
      </c>
      <c r="K21" s="90" t="s">
        <v>357</v>
      </c>
      <c r="L21" s="90" t="s">
        <v>321</v>
      </c>
      <c r="M21" s="90" t="s">
        <v>321</v>
      </c>
      <c r="T21" s="90">
        <v>80</v>
      </c>
      <c r="U21" s="90">
        <v>30</v>
      </c>
      <c r="V21" s="90">
        <v>22</v>
      </c>
      <c r="W21" s="90">
        <v>9</v>
      </c>
      <c r="X21" s="90">
        <v>1</v>
      </c>
      <c r="AC21" s="90">
        <v>2</v>
      </c>
      <c r="AF21" s="90">
        <v>6</v>
      </c>
      <c r="AG21" s="90">
        <v>1</v>
      </c>
      <c r="AH21" s="90" t="e">
        <f>+AC21+AD21+AE21+AF21+AG21+#REF!</f>
        <v>#REF!</v>
      </c>
      <c r="AI21" s="90">
        <v>19</v>
      </c>
      <c r="AJ21" s="90">
        <v>19</v>
      </c>
      <c r="AK21" s="90">
        <v>24</v>
      </c>
      <c r="AL21" s="90">
        <v>6</v>
      </c>
      <c r="AM21" s="90">
        <v>3</v>
      </c>
      <c r="AN21" s="90" t="e">
        <f>+AI21+AJ21+AK21+AL21+AM21+#REF!</f>
        <v>#REF!</v>
      </c>
      <c r="AO21" s="90" t="e">
        <f t="shared" si="0"/>
        <v>#REF!</v>
      </c>
      <c r="AQ21" s="90" t="s">
        <v>321</v>
      </c>
      <c r="AX21" s="90">
        <v>100</v>
      </c>
      <c r="AY21" s="90">
        <v>100</v>
      </c>
      <c r="BA21" s="90">
        <v>8</v>
      </c>
      <c r="BB21" s="90">
        <v>25</v>
      </c>
      <c r="BC21" s="90">
        <v>30</v>
      </c>
      <c r="BD21" s="90">
        <v>65</v>
      </c>
      <c r="BE21" s="90">
        <v>75</v>
      </c>
      <c r="BF21" s="90">
        <v>15</v>
      </c>
      <c r="BG21" s="90">
        <v>65</v>
      </c>
      <c r="BH21" s="90" t="s">
        <v>321</v>
      </c>
      <c r="BL21" s="90" t="s">
        <v>321</v>
      </c>
      <c r="BO21" s="90">
        <v>2</v>
      </c>
      <c r="BP21" s="90">
        <v>4</v>
      </c>
      <c r="BQ21" s="90">
        <v>25</v>
      </c>
      <c r="BR21" s="90">
        <v>1.8</v>
      </c>
      <c r="BT21" s="90">
        <v>33.75</v>
      </c>
      <c r="BU21" s="90">
        <f t="shared" si="6"/>
        <v>45</v>
      </c>
      <c r="BW21" s="90">
        <v>9</v>
      </c>
      <c r="CD21" s="90" t="s">
        <v>374</v>
      </c>
      <c r="CL21" s="90" t="s">
        <v>321</v>
      </c>
      <c r="CN21" s="90" t="s">
        <v>321</v>
      </c>
      <c r="CO21" s="90">
        <v>100</v>
      </c>
      <c r="DV21" s="90" t="s">
        <v>428</v>
      </c>
      <c r="DX21" s="90" t="s">
        <v>321</v>
      </c>
      <c r="DY21" s="90">
        <v>3</v>
      </c>
      <c r="DZ21" s="90">
        <v>2</v>
      </c>
      <c r="EA21" s="90">
        <v>6</v>
      </c>
      <c r="EB21" s="90">
        <v>7</v>
      </c>
      <c r="EE21" s="90" t="s">
        <v>321</v>
      </c>
      <c r="EG21" s="90" t="s">
        <v>321</v>
      </c>
      <c r="EK21" s="90">
        <v>28</v>
      </c>
      <c r="EL21" s="90">
        <v>8</v>
      </c>
      <c r="EX21" s="90" t="s">
        <v>321</v>
      </c>
      <c r="EY21" s="90">
        <v>8</v>
      </c>
      <c r="EZ21" s="90">
        <v>40</v>
      </c>
      <c r="FB21" s="90" t="s">
        <v>321</v>
      </c>
      <c r="FC21" s="90" t="s">
        <v>431</v>
      </c>
      <c r="FE21" s="90" t="s">
        <v>321</v>
      </c>
      <c r="FG21" s="90" t="s">
        <v>321</v>
      </c>
      <c r="FH21" s="90" t="s">
        <v>431</v>
      </c>
      <c r="FS21" s="90" t="s">
        <v>435</v>
      </c>
      <c r="FU21" s="90">
        <v>150</v>
      </c>
      <c r="FW21" s="90">
        <v>2</v>
      </c>
      <c r="FX21" s="90" t="s">
        <v>146</v>
      </c>
      <c r="FY21" s="90" t="s">
        <v>235</v>
      </c>
      <c r="FZ21" s="90">
        <v>1</v>
      </c>
      <c r="GA21" s="90">
        <v>1</v>
      </c>
      <c r="GB21" s="90">
        <v>6</v>
      </c>
      <c r="GD21" s="90">
        <v>1</v>
      </c>
      <c r="GE21" s="90">
        <f t="shared" si="1"/>
        <v>9</v>
      </c>
      <c r="GV21" s="90">
        <v>1000</v>
      </c>
      <c r="GX21" s="90" t="s">
        <v>321</v>
      </c>
      <c r="HG21" s="90">
        <v>1</v>
      </c>
      <c r="HH21" s="90">
        <v>4</v>
      </c>
      <c r="HJ21" s="90">
        <v>1</v>
      </c>
      <c r="HK21" s="90">
        <v>1</v>
      </c>
      <c r="HW21" s="90" t="s">
        <v>321</v>
      </c>
      <c r="HZ21" s="90" t="s">
        <v>321</v>
      </c>
      <c r="IA21" s="90">
        <v>3</v>
      </c>
      <c r="IB21" s="90">
        <v>3</v>
      </c>
      <c r="IC21" s="90">
        <v>5</v>
      </c>
      <c r="ID21" s="90">
        <v>7</v>
      </c>
      <c r="IZ21" s="90" t="s">
        <v>433</v>
      </c>
      <c r="JA21" s="90">
        <v>6</v>
      </c>
      <c r="JB21" s="90">
        <v>2</v>
      </c>
      <c r="JC21" s="90">
        <v>4</v>
      </c>
      <c r="JD21" s="90">
        <v>7</v>
      </c>
      <c r="JE21" s="90">
        <v>1</v>
      </c>
      <c r="JF21" s="90">
        <f t="shared" si="3"/>
        <v>20</v>
      </c>
      <c r="JL21" s="90">
        <f t="shared" si="5"/>
        <v>0</v>
      </c>
      <c r="JN21" s="90" t="s">
        <v>321</v>
      </c>
      <c r="JT21" s="90">
        <v>80</v>
      </c>
      <c r="JU21" s="90">
        <v>120</v>
      </c>
      <c r="JZ21" s="90">
        <v>18</v>
      </c>
      <c r="KA21" s="90">
        <v>20</v>
      </c>
      <c r="KB21" s="90">
        <v>25</v>
      </c>
      <c r="KC21" s="90" t="s">
        <v>321</v>
      </c>
      <c r="KG21" s="90" t="s">
        <v>321</v>
      </c>
      <c r="KJ21" s="90">
        <v>8</v>
      </c>
      <c r="KK21" s="90">
        <v>0.9</v>
      </c>
      <c r="KN21" s="90" t="s">
        <v>430</v>
      </c>
      <c r="KQ21" s="90">
        <v>2</v>
      </c>
      <c r="KR21" s="90">
        <v>20</v>
      </c>
      <c r="KS21" s="90">
        <v>100</v>
      </c>
      <c r="KU21" s="90">
        <v>2</v>
      </c>
      <c r="LI21" s="90" t="s">
        <v>321</v>
      </c>
      <c r="LJ21" s="90" t="s">
        <v>321</v>
      </c>
      <c r="LK21" s="90" t="s">
        <v>371</v>
      </c>
      <c r="LQ21" s="90" t="s">
        <v>435</v>
      </c>
      <c r="LR21" s="90">
        <v>30</v>
      </c>
      <c r="OH21" s="90" t="s">
        <v>146</v>
      </c>
      <c r="OI21" s="90">
        <v>6</v>
      </c>
      <c r="OK21" s="90" t="s">
        <v>146</v>
      </c>
      <c r="OL21" s="90">
        <v>30</v>
      </c>
      <c r="OM21" s="90" t="s">
        <v>321</v>
      </c>
      <c r="OO21" s="90" t="s">
        <v>321</v>
      </c>
      <c r="OU21" s="90" t="s">
        <v>321</v>
      </c>
      <c r="PI21" s="90" t="s">
        <v>321</v>
      </c>
      <c r="PV21" s="90" t="s">
        <v>321</v>
      </c>
      <c r="PW21" s="90" t="s">
        <v>321</v>
      </c>
      <c r="PX21" s="90" t="s">
        <v>321</v>
      </c>
      <c r="QE21" s="90" t="s">
        <v>321</v>
      </c>
      <c r="QF21" s="90" t="s">
        <v>266</v>
      </c>
      <c r="QI21" s="90" t="s">
        <v>146</v>
      </c>
      <c r="QK21" s="90">
        <v>2</v>
      </c>
      <c r="QL21" s="90">
        <v>2</v>
      </c>
      <c r="QM21" s="90">
        <v>40</v>
      </c>
      <c r="QO21" s="90">
        <v>12</v>
      </c>
      <c r="QQ21" s="90">
        <v>80</v>
      </c>
      <c r="QR21" s="90">
        <v>9</v>
      </c>
      <c r="QS21" s="90">
        <v>22</v>
      </c>
      <c r="SA21" s="90" t="s">
        <v>337</v>
      </c>
      <c r="SI21" s="90" t="s">
        <v>321</v>
      </c>
      <c r="SJ21" s="90" t="s">
        <v>321</v>
      </c>
      <c r="SQ21" s="90" t="s">
        <v>321</v>
      </c>
    </row>
    <row r="22" spans="1:526" s="90" customFormat="1" x14ac:dyDescent="0.25">
      <c r="A22" s="1">
        <v>19</v>
      </c>
      <c r="B22" s="90" t="s">
        <v>316</v>
      </c>
      <c r="E22" s="90" t="s">
        <v>317</v>
      </c>
      <c r="F22" s="90" t="s">
        <v>427</v>
      </c>
      <c r="G22" s="90">
        <v>60</v>
      </c>
      <c r="H22" s="90" t="s">
        <v>319</v>
      </c>
      <c r="I22" s="90">
        <v>5</v>
      </c>
      <c r="J22" s="90">
        <v>2</v>
      </c>
      <c r="K22" s="90" t="s">
        <v>320</v>
      </c>
      <c r="L22" s="90" t="s">
        <v>321</v>
      </c>
      <c r="M22" s="90" t="s">
        <v>321</v>
      </c>
      <c r="T22" s="90">
        <v>200</v>
      </c>
      <c r="U22" s="90">
        <v>10</v>
      </c>
      <c r="V22" s="90">
        <v>8</v>
      </c>
      <c r="W22" s="90">
        <v>9</v>
      </c>
      <c r="AA22" s="90">
        <v>2</v>
      </c>
      <c r="AC22" s="90">
        <v>5</v>
      </c>
      <c r="AD22" s="90">
        <v>3</v>
      </c>
      <c r="AF22" s="90">
        <v>20</v>
      </c>
      <c r="AH22" s="90" t="e">
        <f>+AC22+AD22+AE22+AF22+AG22+#REF!</f>
        <v>#REF!</v>
      </c>
      <c r="AI22" s="90">
        <v>38</v>
      </c>
      <c r="AJ22" s="90">
        <v>38</v>
      </c>
      <c r="AK22" s="90">
        <v>10</v>
      </c>
      <c r="AL22" s="90">
        <v>86</v>
      </c>
      <c r="AN22" s="90" t="e">
        <f>+AI22+AJ22+AK22+AL22+AM22+#REF!</f>
        <v>#REF!</v>
      </c>
      <c r="AO22" s="90" t="e">
        <f t="shared" si="0"/>
        <v>#REF!</v>
      </c>
      <c r="AQ22" s="90" t="s">
        <v>321</v>
      </c>
      <c r="AX22" s="90">
        <v>120</v>
      </c>
      <c r="BF22" s="90">
        <v>60</v>
      </c>
      <c r="BG22" s="90">
        <v>140</v>
      </c>
      <c r="BI22" s="90" t="s">
        <v>321</v>
      </c>
      <c r="BK22" s="90" t="s">
        <v>321</v>
      </c>
      <c r="BO22" s="90">
        <v>2</v>
      </c>
      <c r="BP22" s="90">
        <v>4</v>
      </c>
      <c r="BQ22" s="90">
        <v>80</v>
      </c>
      <c r="BR22" s="90">
        <v>2.7</v>
      </c>
      <c r="BS22" s="90">
        <v>1.35</v>
      </c>
      <c r="BT22" s="90">
        <v>300</v>
      </c>
      <c r="BU22" s="90">
        <f>+BQ22*BR22*BS22</f>
        <v>291.60000000000002</v>
      </c>
      <c r="BV22" s="90">
        <v>5</v>
      </c>
      <c r="BW22" s="90">
        <v>9</v>
      </c>
      <c r="BZ22" s="90" t="s">
        <v>321</v>
      </c>
      <c r="DW22" s="90" t="s">
        <v>321</v>
      </c>
      <c r="DY22" s="90">
        <v>2</v>
      </c>
      <c r="DZ22" s="90">
        <v>2</v>
      </c>
      <c r="EA22" s="90">
        <v>5</v>
      </c>
      <c r="EB22" s="90">
        <v>6</v>
      </c>
      <c r="ED22" s="90" t="s">
        <v>321</v>
      </c>
      <c r="EG22" s="90" t="s">
        <v>321</v>
      </c>
      <c r="EK22" s="90">
        <v>40</v>
      </c>
      <c r="EL22" s="90">
        <v>5</v>
      </c>
      <c r="ER22" s="90" t="s">
        <v>321</v>
      </c>
      <c r="ES22" s="90" t="s">
        <v>321</v>
      </c>
      <c r="EY22" s="90">
        <v>8</v>
      </c>
      <c r="EZ22" s="90">
        <v>100</v>
      </c>
      <c r="FA22" s="90" t="s">
        <v>321</v>
      </c>
      <c r="FC22" s="90" t="s">
        <v>417</v>
      </c>
      <c r="FD22" s="90" t="s">
        <v>321</v>
      </c>
      <c r="FF22" s="90" t="s">
        <v>321</v>
      </c>
      <c r="FH22" s="90" t="s">
        <v>417</v>
      </c>
      <c r="FS22" s="90" t="s">
        <v>337</v>
      </c>
      <c r="FU22" s="90">
        <v>200</v>
      </c>
      <c r="FW22" s="90">
        <v>1</v>
      </c>
      <c r="FX22" s="90" t="s">
        <v>146</v>
      </c>
      <c r="FY22" s="90" t="s">
        <v>127</v>
      </c>
      <c r="GA22" s="90">
        <v>2</v>
      </c>
      <c r="GB22" s="90">
        <v>5</v>
      </c>
      <c r="GC22" s="90">
        <v>2</v>
      </c>
      <c r="GE22" s="90">
        <f t="shared" si="1"/>
        <v>9</v>
      </c>
      <c r="GO22" s="90" t="s">
        <v>321</v>
      </c>
      <c r="HW22" s="90" t="s">
        <v>321</v>
      </c>
      <c r="HZ22" s="90" t="s">
        <v>321</v>
      </c>
      <c r="IA22" s="90">
        <v>2</v>
      </c>
      <c r="IB22" s="90">
        <v>4</v>
      </c>
      <c r="IC22" s="90">
        <v>5</v>
      </c>
      <c r="ID22" s="90">
        <v>8</v>
      </c>
      <c r="IF22" s="90" t="s">
        <v>321</v>
      </c>
      <c r="II22" s="90" t="s">
        <v>321</v>
      </c>
      <c r="IK22" s="90" t="s">
        <v>321</v>
      </c>
      <c r="IM22" s="90" t="s">
        <v>417</v>
      </c>
      <c r="IX22" s="90" t="s">
        <v>337</v>
      </c>
      <c r="IY22" s="90">
        <v>50</v>
      </c>
      <c r="JA22" s="90">
        <v>4</v>
      </c>
      <c r="JD22" s="90">
        <v>4</v>
      </c>
      <c r="JF22" s="90">
        <f t="shared" si="3"/>
        <v>8</v>
      </c>
      <c r="JL22" s="90">
        <f t="shared" si="5"/>
        <v>0</v>
      </c>
      <c r="JN22" s="90" t="s">
        <v>321</v>
      </c>
      <c r="JU22" s="90">
        <v>100</v>
      </c>
      <c r="KC22" s="90" t="s">
        <v>321</v>
      </c>
      <c r="KG22" s="90" t="s">
        <v>321</v>
      </c>
      <c r="KJ22" s="90">
        <v>5</v>
      </c>
      <c r="KK22" s="90">
        <v>2.7</v>
      </c>
      <c r="KQ22" s="90">
        <v>2</v>
      </c>
      <c r="KR22" s="90">
        <v>15</v>
      </c>
      <c r="KS22" s="90">
        <v>100</v>
      </c>
      <c r="KU22" s="90">
        <v>2</v>
      </c>
      <c r="LC22" s="90" t="s">
        <v>321</v>
      </c>
      <c r="LE22" s="90" t="s">
        <v>417</v>
      </c>
      <c r="LQ22" s="90" t="s">
        <v>337</v>
      </c>
      <c r="LR22" s="90">
        <v>20</v>
      </c>
      <c r="OH22" s="90" t="s">
        <v>146</v>
      </c>
      <c r="OI22" s="90">
        <v>6</v>
      </c>
      <c r="OK22" s="90" t="s">
        <v>146</v>
      </c>
      <c r="OL22" s="90">
        <v>400</v>
      </c>
      <c r="OM22" s="90" t="s">
        <v>321</v>
      </c>
      <c r="OO22" s="90" t="s">
        <v>321</v>
      </c>
      <c r="OU22" s="90" t="s">
        <v>321</v>
      </c>
      <c r="PH22" s="90" t="s">
        <v>321</v>
      </c>
      <c r="PV22" s="90" t="s">
        <v>321</v>
      </c>
      <c r="PW22" s="90" t="s">
        <v>321</v>
      </c>
      <c r="QD22" s="90" t="s">
        <v>321</v>
      </c>
      <c r="QE22" s="90" t="s">
        <v>321</v>
      </c>
      <c r="QF22" s="90" t="s">
        <v>265</v>
      </c>
      <c r="QI22" s="90" t="s">
        <v>146</v>
      </c>
      <c r="QJ22" s="90" t="s">
        <v>437</v>
      </c>
      <c r="QK22" s="90">
        <v>9</v>
      </c>
      <c r="QL22" s="90">
        <v>5</v>
      </c>
      <c r="QM22" s="90">
        <v>600</v>
      </c>
      <c r="QN22" s="90">
        <v>10</v>
      </c>
      <c r="QO22" s="90">
        <v>70</v>
      </c>
      <c r="QQ22" s="90">
        <v>200</v>
      </c>
      <c r="QR22" s="90">
        <v>9</v>
      </c>
      <c r="QS22" s="90">
        <v>8</v>
      </c>
      <c r="QU22" s="90" t="s">
        <v>321</v>
      </c>
      <c r="QV22" s="90" t="s">
        <v>321</v>
      </c>
      <c r="QW22" s="90" t="s">
        <v>321</v>
      </c>
      <c r="QX22" s="90" t="s">
        <v>321</v>
      </c>
      <c r="QY22" s="90" t="s">
        <v>321</v>
      </c>
      <c r="RB22" s="90" t="s">
        <v>321</v>
      </c>
      <c r="RC22" s="90" t="s">
        <v>321</v>
      </c>
      <c r="RD22" s="90" t="s">
        <v>321</v>
      </c>
      <c r="RG22" s="90" t="s">
        <v>321</v>
      </c>
      <c r="RH22" s="90" t="s">
        <v>321</v>
      </c>
      <c r="RI22" s="90" t="s">
        <v>321</v>
      </c>
      <c r="SA22" s="90" t="s">
        <v>337</v>
      </c>
      <c r="SJ22" s="90" t="s">
        <v>321</v>
      </c>
      <c r="SS22" s="90" t="s">
        <v>321</v>
      </c>
    </row>
    <row r="23" spans="1:526" s="90" customFormat="1" x14ac:dyDescent="0.25">
      <c r="A23" s="90">
        <v>20</v>
      </c>
      <c r="B23" s="1" t="s">
        <v>316</v>
      </c>
      <c r="E23" s="90" t="s">
        <v>317</v>
      </c>
      <c r="F23" s="90" t="s">
        <v>438</v>
      </c>
      <c r="G23" s="90">
        <v>36</v>
      </c>
      <c r="H23" s="90" t="s">
        <v>319</v>
      </c>
      <c r="I23" s="90">
        <v>4</v>
      </c>
      <c r="J23" s="90">
        <v>1</v>
      </c>
      <c r="K23" s="90" t="s">
        <v>439</v>
      </c>
      <c r="L23" s="90" t="s">
        <v>321</v>
      </c>
      <c r="M23" s="90" t="s">
        <v>321</v>
      </c>
      <c r="T23" s="90">
        <v>250</v>
      </c>
      <c r="U23" s="90">
        <v>20</v>
      </c>
      <c r="X23" s="90">
        <v>2</v>
      </c>
      <c r="AC23" s="90">
        <v>10</v>
      </c>
      <c r="AF23" s="90">
        <v>17</v>
      </c>
      <c r="AH23" s="90" t="e">
        <f>+AC23+AD23+AE23+AF23+AG23+#REF!</f>
        <v>#REF!</v>
      </c>
      <c r="AI23" s="90">
        <v>40</v>
      </c>
      <c r="AJ23" s="90">
        <v>25</v>
      </c>
      <c r="AK23" s="90">
        <v>18</v>
      </c>
      <c r="AL23" s="90">
        <v>120</v>
      </c>
      <c r="AM23" s="90">
        <v>20</v>
      </c>
      <c r="AN23" s="90" t="e">
        <f>+AI23+AJ23+AK23+AL23+AM23+#REF!</f>
        <v>#REF!</v>
      </c>
      <c r="AO23" s="94" t="e">
        <f t="shared" si="0"/>
        <v>#REF!</v>
      </c>
      <c r="AR23" s="90" t="s">
        <v>321</v>
      </c>
      <c r="AX23" s="90">
        <v>120</v>
      </c>
      <c r="BA23" s="90">
        <v>7</v>
      </c>
      <c r="BC23" s="90">
        <v>18</v>
      </c>
      <c r="BD23" s="90">
        <v>40</v>
      </c>
      <c r="BE23" s="90">
        <v>60</v>
      </c>
      <c r="BF23" s="90">
        <v>40</v>
      </c>
      <c r="BG23" s="90">
        <v>210</v>
      </c>
      <c r="BI23" s="90" t="s">
        <v>321</v>
      </c>
      <c r="BL23" s="90" t="s">
        <v>321</v>
      </c>
      <c r="BO23" s="90">
        <v>2</v>
      </c>
      <c r="BP23" s="90">
        <v>4</v>
      </c>
      <c r="BQ23" s="90">
        <v>200</v>
      </c>
      <c r="BR23" s="90">
        <v>1.8</v>
      </c>
      <c r="BS23" s="90">
        <v>1.35</v>
      </c>
      <c r="BT23" s="90">
        <v>180</v>
      </c>
      <c r="BU23" s="94">
        <f t="shared" ref="BU23:BU30" si="7">+BQ23*BR23*BS23</f>
        <v>486.00000000000006</v>
      </c>
      <c r="BV23" s="90">
        <v>5</v>
      </c>
      <c r="BW23" s="90">
        <v>9</v>
      </c>
      <c r="BZ23" s="90" t="s">
        <v>321</v>
      </c>
      <c r="CM23" s="90" t="s">
        <v>321</v>
      </c>
      <c r="DX23" s="90" t="s">
        <v>321</v>
      </c>
      <c r="DY23" s="90">
        <v>3</v>
      </c>
      <c r="DZ23" s="90">
        <v>2</v>
      </c>
      <c r="EA23" s="90">
        <v>5</v>
      </c>
      <c r="EB23" s="90">
        <v>9</v>
      </c>
      <c r="ED23" s="90" t="s">
        <v>321</v>
      </c>
      <c r="EG23" s="90" t="s">
        <v>321</v>
      </c>
      <c r="EK23" s="90">
        <v>50</v>
      </c>
      <c r="EL23" s="90">
        <v>15</v>
      </c>
      <c r="EQ23" s="90" t="s">
        <v>321</v>
      </c>
      <c r="ER23" s="90" t="s">
        <v>321</v>
      </c>
      <c r="EW23" s="90" t="s">
        <v>321</v>
      </c>
      <c r="EY23" s="90">
        <v>7</v>
      </c>
      <c r="EZ23" s="90">
        <v>90</v>
      </c>
      <c r="FB23" s="90" t="s">
        <v>321</v>
      </c>
      <c r="FC23" s="90" t="s">
        <v>346</v>
      </c>
      <c r="FE23" s="90" t="s">
        <v>321</v>
      </c>
      <c r="FG23" s="90" t="s">
        <v>321</v>
      </c>
      <c r="FH23" s="90" t="s">
        <v>346</v>
      </c>
      <c r="FJ23" s="90" t="s">
        <v>321</v>
      </c>
      <c r="FK23" s="90" t="s">
        <v>346</v>
      </c>
      <c r="FM23" s="90" t="s">
        <v>321</v>
      </c>
      <c r="FN23" s="90" t="s">
        <v>346</v>
      </c>
      <c r="FS23" s="90" t="s">
        <v>337</v>
      </c>
      <c r="FU23" s="90">
        <v>500</v>
      </c>
      <c r="FW23" s="90">
        <v>4</v>
      </c>
      <c r="GE23" s="90">
        <f t="shared" si="1"/>
        <v>0</v>
      </c>
      <c r="JA23" s="90">
        <v>2</v>
      </c>
      <c r="JB23" s="90">
        <v>6</v>
      </c>
      <c r="JC23" s="90">
        <v>3</v>
      </c>
      <c r="JD23" s="90">
        <v>5</v>
      </c>
      <c r="JE23" s="90">
        <v>1</v>
      </c>
      <c r="JF23" s="90">
        <f t="shared" si="3"/>
        <v>17</v>
      </c>
      <c r="JU23" s="90">
        <v>80</v>
      </c>
      <c r="JV23" s="90">
        <v>90</v>
      </c>
      <c r="KA23" s="90">
        <v>19</v>
      </c>
      <c r="KB23" s="90">
        <v>20</v>
      </c>
      <c r="KC23" s="90" t="s">
        <v>321</v>
      </c>
      <c r="KF23" s="90" t="s">
        <v>321</v>
      </c>
      <c r="KJ23" s="90">
        <v>8</v>
      </c>
      <c r="KK23" s="90">
        <v>1.8</v>
      </c>
      <c r="KU23" s="90">
        <v>3</v>
      </c>
      <c r="LS23" s="90" t="s">
        <v>324</v>
      </c>
      <c r="OH23" s="90" t="s">
        <v>146</v>
      </c>
      <c r="OI23" s="90">
        <v>15</v>
      </c>
      <c r="OM23" s="90" t="s">
        <v>321</v>
      </c>
      <c r="OR23" s="90" t="s">
        <v>321</v>
      </c>
      <c r="OU23" s="90" t="s">
        <v>321</v>
      </c>
      <c r="PV23" s="90" t="s">
        <v>321</v>
      </c>
      <c r="PW23" s="90" t="s">
        <v>321</v>
      </c>
      <c r="PX23" s="90" t="s">
        <v>321</v>
      </c>
      <c r="PY23" s="90" t="s">
        <v>321</v>
      </c>
      <c r="QK23" s="90">
        <v>3</v>
      </c>
      <c r="QL23" s="90">
        <v>2</v>
      </c>
      <c r="QM23" s="90">
        <v>300</v>
      </c>
      <c r="QQ23" s="90">
        <v>250</v>
      </c>
      <c r="QS23" s="90">
        <v>18</v>
      </c>
      <c r="QW23" s="90" t="s">
        <v>321</v>
      </c>
      <c r="QY23" s="90" t="s">
        <v>321</v>
      </c>
      <c r="RG23" s="90" t="s">
        <v>321</v>
      </c>
      <c r="RI23" s="90" t="s">
        <v>321</v>
      </c>
      <c r="SA23" s="90" t="s">
        <v>337</v>
      </c>
      <c r="SI23" s="90" t="s">
        <v>321</v>
      </c>
      <c r="SJ23" s="90" t="s">
        <v>321</v>
      </c>
      <c r="SQ23" s="90" t="s">
        <v>321</v>
      </c>
      <c r="SV23" s="90" t="s">
        <v>443</v>
      </c>
      <c r="SW23" s="90" t="s">
        <v>441</v>
      </c>
    </row>
    <row r="24" spans="1:526" s="90" customFormat="1" x14ac:dyDescent="0.25">
      <c r="A24" s="1">
        <v>21</v>
      </c>
      <c r="B24" s="90" t="s">
        <v>316</v>
      </c>
      <c r="E24" s="90" t="s">
        <v>317</v>
      </c>
      <c r="F24" s="90" t="s">
        <v>444</v>
      </c>
      <c r="G24" s="90">
        <v>48</v>
      </c>
      <c r="H24" s="90" t="s">
        <v>360</v>
      </c>
      <c r="I24" s="90">
        <v>2</v>
      </c>
      <c r="J24" s="90">
        <v>2</v>
      </c>
      <c r="K24" s="90" t="s">
        <v>357</v>
      </c>
      <c r="L24" s="90" t="s">
        <v>321</v>
      </c>
      <c r="M24" s="90" t="s">
        <v>321</v>
      </c>
      <c r="T24" s="90">
        <v>200</v>
      </c>
      <c r="V24" s="90">
        <v>30</v>
      </c>
      <c r="AC24" s="90">
        <v>5</v>
      </c>
      <c r="AG24" s="90">
        <v>1</v>
      </c>
      <c r="AH24" s="90" t="e">
        <f>+AC24+AD24+AE24+AF24+AG24+#REF!</f>
        <v>#REF!</v>
      </c>
      <c r="AI24" s="90">
        <v>25</v>
      </c>
      <c r="AJ24" s="90">
        <v>15</v>
      </c>
      <c r="AK24" s="90">
        <v>8</v>
      </c>
      <c r="AL24" s="90">
        <v>140</v>
      </c>
      <c r="AM24" s="90">
        <v>4</v>
      </c>
      <c r="AN24" s="90" t="e">
        <f>+AI24+AJ24+AK24+AL24+AM24+#REF!</f>
        <v>#REF!</v>
      </c>
      <c r="AO24" s="90" t="e">
        <f t="shared" si="0"/>
        <v>#REF!</v>
      </c>
      <c r="AX24" s="90">
        <v>120</v>
      </c>
      <c r="BA24" s="90">
        <v>7</v>
      </c>
      <c r="BD24" s="90">
        <v>40</v>
      </c>
      <c r="BE24" s="90">
        <v>60</v>
      </c>
      <c r="BF24" s="90">
        <v>30</v>
      </c>
      <c r="BG24" s="90">
        <v>170</v>
      </c>
      <c r="BI24" s="90" t="s">
        <v>321</v>
      </c>
      <c r="BL24" s="90" t="s">
        <v>321</v>
      </c>
      <c r="BO24" s="90">
        <v>2</v>
      </c>
      <c r="BP24" s="90">
        <v>5</v>
      </c>
      <c r="BQ24" s="90">
        <v>80</v>
      </c>
      <c r="BR24" s="90">
        <v>1.8</v>
      </c>
      <c r="BS24" s="90">
        <v>0.9</v>
      </c>
      <c r="BT24" s="90">
        <v>90</v>
      </c>
      <c r="BU24" s="90">
        <f t="shared" si="7"/>
        <v>129.6</v>
      </c>
      <c r="BV24" s="90">
        <v>4</v>
      </c>
      <c r="BW24" s="90">
        <v>9</v>
      </c>
      <c r="BX24" s="90">
        <v>5</v>
      </c>
      <c r="BY24" s="90">
        <v>19</v>
      </c>
      <c r="BZ24" s="90" t="s">
        <v>321</v>
      </c>
      <c r="CE24" s="90" t="s">
        <v>366</v>
      </c>
      <c r="CG24" s="90">
        <v>4.5</v>
      </c>
      <c r="CL24" s="90" t="s">
        <v>321</v>
      </c>
      <c r="CV24" s="90" t="s">
        <v>321</v>
      </c>
      <c r="DL24" s="90" t="s">
        <v>321</v>
      </c>
      <c r="DP24" s="90" t="s">
        <v>382</v>
      </c>
      <c r="DX24" s="90" t="s">
        <v>321</v>
      </c>
      <c r="DY24" s="90">
        <v>3</v>
      </c>
      <c r="DZ24" s="90">
        <v>2</v>
      </c>
      <c r="EA24" s="90">
        <v>5</v>
      </c>
      <c r="EB24" s="90">
        <v>9</v>
      </c>
      <c r="ED24" s="90" t="s">
        <v>321</v>
      </c>
      <c r="EG24" s="90" t="s">
        <v>321</v>
      </c>
      <c r="EK24" s="90">
        <v>30</v>
      </c>
      <c r="EL24" s="90">
        <v>10</v>
      </c>
      <c r="EM24" s="90" t="s">
        <v>321</v>
      </c>
      <c r="EQ24" s="90" t="s">
        <v>321</v>
      </c>
      <c r="ER24" s="90" t="s">
        <v>321</v>
      </c>
      <c r="EY24" s="90">
        <v>7</v>
      </c>
      <c r="EZ24" s="90">
        <v>110</v>
      </c>
      <c r="FB24" s="90" t="s">
        <v>321</v>
      </c>
      <c r="FC24" s="90" t="s">
        <v>346</v>
      </c>
      <c r="FE24" s="90" t="s">
        <v>321</v>
      </c>
      <c r="FG24" s="90" t="s">
        <v>321</v>
      </c>
      <c r="FH24" s="90" t="s">
        <v>346</v>
      </c>
      <c r="FJ24" s="90" t="s">
        <v>321</v>
      </c>
      <c r="FM24" s="90" t="s">
        <v>321</v>
      </c>
      <c r="FS24" s="90" t="s">
        <v>446</v>
      </c>
      <c r="FU24" s="90">
        <v>400</v>
      </c>
      <c r="FW24" s="90">
        <v>2</v>
      </c>
      <c r="GE24" s="90">
        <f t="shared" si="1"/>
        <v>0</v>
      </c>
      <c r="JA24" s="90">
        <v>5</v>
      </c>
      <c r="JB24" s="90">
        <v>3</v>
      </c>
      <c r="JC24" s="90">
        <v>2</v>
      </c>
      <c r="JD24" s="90">
        <v>16</v>
      </c>
      <c r="JE24" s="90">
        <v>4</v>
      </c>
      <c r="JF24" s="90">
        <f t="shared" si="3"/>
        <v>30</v>
      </c>
      <c r="JU24" s="90">
        <v>80</v>
      </c>
      <c r="KA24" s="90">
        <v>20</v>
      </c>
      <c r="KC24" s="90" t="s">
        <v>321</v>
      </c>
      <c r="KF24" s="90" t="s">
        <v>321</v>
      </c>
      <c r="KJ24" s="90">
        <v>18</v>
      </c>
      <c r="KK24" s="90">
        <v>1.8</v>
      </c>
      <c r="KO24" s="90" t="s">
        <v>447</v>
      </c>
      <c r="KU24" s="90">
        <v>2</v>
      </c>
      <c r="OH24" s="90" t="s">
        <v>146</v>
      </c>
      <c r="OI24" s="90">
        <v>10</v>
      </c>
      <c r="OM24" s="90" t="s">
        <v>448</v>
      </c>
      <c r="OR24" s="90" t="s">
        <v>448</v>
      </c>
      <c r="OS24" s="90" t="s">
        <v>448</v>
      </c>
      <c r="OU24" s="90" t="s">
        <v>448</v>
      </c>
      <c r="PV24" s="90" t="s">
        <v>448</v>
      </c>
      <c r="PW24" s="90" t="s">
        <v>448</v>
      </c>
      <c r="PX24" s="90" t="s">
        <v>448</v>
      </c>
      <c r="PY24" s="90" t="s">
        <v>448</v>
      </c>
      <c r="QH24" s="90" t="s">
        <v>362</v>
      </c>
      <c r="QI24" s="90" t="s">
        <v>146</v>
      </c>
      <c r="QJ24" s="90" t="s">
        <v>437</v>
      </c>
      <c r="QK24" s="90">
        <v>4</v>
      </c>
      <c r="QL24" s="90">
        <v>3</v>
      </c>
      <c r="QM24" s="90">
        <v>300</v>
      </c>
      <c r="QO24" s="90">
        <v>50</v>
      </c>
      <c r="QQ24" s="90">
        <v>200</v>
      </c>
      <c r="QS24" s="90">
        <v>30</v>
      </c>
      <c r="RB24" s="90" t="s">
        <v>321</v>
      </c>
      <c r="RC24" s="90" t="s">
        <v>321</v>
      </c>
      <c r="RD24" s="90" t="s">
        <v>321</v>
      </c>
      <c r="RG24" s="90" t="s">
        <v>321</v>
      </c>
      <c r="RH24" s="90" t="s">
        <v>321</v>
      </c>
      <c r="RI24" s="90" t="s">
        <v>321</v>
      </c>
      <c r="SA24" s="90" t="s">
        <v>337</v>
      </c>
      <c r="SI24" s="90" t="s">
        <v>321</v>
      </c>
      <c r="SJ24" s="90" t="s">
        <v>321</v>
      </c>
      <c r="SQ24" s="90" t="s">
        <v>321</v>
      </c>
    </row>
    <row r="25" spans="1:526" s="90" customFormat="1" x14ac:dyDescent="0.25">
      <c r="A25" s="1">
        <v>22</v>
      </c>
      <c r="B25" s="90" t="s">
        <v>316</v>
      </c>
      <c r="E25" s="90" t="s">
        <v>317</v>
      </c>
      <c r="F25" s="90" t="s">
        <v>449</v>
      </c>
      <c r="G25" s="90">
        <v>43</v>
      </c>
      <c r="H25" s="90" t="s">
        <v>360</v>
      </c>
      <c r="I25" s="90">
        <v>7</v>
      </c>
      <c r="J25" s="90">
        <v>2</v>
      </c>
      <c r="K25" s="90" t="s">
        <v>357</v>
      </c>
      <c r="L25" s="90" t="s">
        <v>321</v>
      </c>
      <c r="M25" s="90" t="s">
        <v>321</v>
      </c>
      <c r="T25" s="90">
        <v>150</v>
      </c>
      <c r="U25" s="90">
        <v>8</v>
      </c>
      <c r="V25" s="90">
        <v>23</v>
      </c>
      <c r="W25" s="90">
        <v>2</v>
      </c>
      <c r="X25" s="90">
        <v>3</v>
      </c>
      <c r="AC25" s="90">
        <v>4</v>
      </c>
      <c r="AH25" s="90" t="e">
        <f>+AC25+AD25+AE25+AF25+AG25+#REF!</f>
        <v>#REF!</v>
      </c>
      <c r="AI25" s="90">
        <v>19</v>
      </c>
      <c r="AJ25" s="90">
        <v>18</v>
      </c>
      <c r="AK25" s="90">
        <v>5</v>
      </c>
      <c r="AL25" s="90">
        <v>100</v>
      </c>
      <c r="AM25" s="90">
        <v>3</v>
      </c>
      <c r="AN25" s="90" t="e">
        <f>+AI25+AJ25+AK25+AL25+AM25+#REF!</f>
        <v>#REF!</v>
      </c>
      <c r="AO25" s="90" t="e">
        <f t="shared" si="0"/>
        <v>#REF!</v>
      </c>
      <c r="AQ25" s="90" t="s">
        <v>321</v>
      </c>
      <c r="AX25" s="90">
        <v>130</v>
      </c>
      <c r="BF25" s="90">
        <v>20</v>
      </c>
      <c r="BG25" s="90">
        <v>130</v>
      </c>
      <c r="BH25" s="90" t="s">
        <v>321</v>
      </c>
      <c r="BK25" s="90" t="s">
        <v>321</v>
      </c>
      <c r="BO25" s="90">
        <v>2</v>
      </c>
      <c r="BP25" s="90">
        <v>4</v>
      </c>
      <c r="BQ25" s="90">
        <v>80</v>
      </c>
      <c r="BR25" s="90">
        <v>1.8</v>
      </c>
      <c r="BT25" s="90">
        <v>135</v>
      </c>
      <c r="BU25" s="90">
        <f>+BQ25*BR25</f>
        <v>144</v>
      </c>
      <c r="BW25" s="90">
        <v>9</v>
      </c>
      <c r="BZ25" s="90" t="s">
        <v>321</v>
      </c>
      <c r="CL25" s="90" t="s">
        <v>321</v>
      </c>
      <c r="CX25" s="90" t="s">
        <v>321</v>
      </c>
      <c r="CZ25" s="90" t="s">
        <v>321</v>
      </c>
      <c r="DL25" s="90" t="s">
        <v>321</v>
      </c>
      <c r="DP25" s="90" t="s">
        <v>382</v>
      </c>
      <c r="DX25" s="90" t="s">
        <v>321</v>
      </c>
      <c r="DY25" s="90">
        <v>3</v>
      </c>
      <c r="DZ25" s="90">
        <v>2</v>
      </c>
      <c r="EA25" s="90">
        <v>5</v>
      </c>
      <c r="EB25" s="90">
        <v>8</v>
      </c>
      <c r="ED25" s="90" t="s">
        <v>321</v>
      </c>
      <c r="EH25" s="90" t="s">
        <v>321</v>
      </c>
      <c r="EK25" s="90">
        <v>28</v>
      </c>
      <c r="EL25" s="90">
        <v>8</v>
      </c>
      <c r="EQ25" s="90" t="s">
        <v>321</v>
      </c>
      <c r="ER25" s="90" t="s">
        <v>321</v>
      </c>
      <c r="EY25" s="90">
        <v>8</v>
      </c>
      <c r="EZ25" s="90">
        <v>60</v>
      </c>
      <c r="FA25" s="90" t="s">
        <v>321</v>
      </c>
      <c r="FC25" s="90" t="s">
        <v>346</v>
      </c>
      <c r="FD25" s="90" t="s">
        <v>321</v>
      </c>
      <c r="FF25" s="90" t="s">
        <v>321</v>
      </c>
      <c r="FH25" s="90" t="s">
        <v>450</v>
      </c>
      <c r="FI25" s="90" t="s">
        <v>321</v>
      </c>
      <c r="FK25" s="90" t="s">
        <v>450</v>
      </c>
      <c r="FL25" s="90" t="s">
        <v>321</v>
      </c>
      <c r="FN25" s="90" t="s">
        <v>450</v>
      </c>
      <c r="FO25" s="90" t="s">
        <v>321</v>
      </c>
      <c r="FQ25" s="90" t="s">
        <v>450</v>
      </c>
      <c r="FS25" s="90" t="s">
        <v>337</v>
      </c>
      <c r="FU25" s="90">
        <v>500</v>
      </c>
      <c r="FW25" s="90">
        <v>2</v>
      </c>
      <c r="GB25" s="90">
        <v>2</v>
      </c>
      <c r="GE25" s="90">
        <f t="shared" si="1"/>
        <v>2</v>
      </c>
      <c r="GN25" s="90" t="s">
        <v>321</v>
      </c>
      <c r="HC25" s="90">
        <v>80</v>
      </c>
      <c r="HW25" s="90" t="s">
        <v>321</v>
      </c>
      <c r="HZ25" s="90" t="s">
        <v>321</v>
      </c>
      <c r="IA25" s="90">
        <v>3</v>
      </c>
      <c r="IB25" s="90">
        <v>3</v>
      </c>
      <c r="IC25" s="90">
        <v>5</v>
      </c>
      <c r="ID25" s="90">
        <v>8</v>
      </c>
      <c r="IF25" s="90" t="s">
        <v>321</v>
      </c>
      <c r="IH25" s="90" t="s">
        <v>369</v>
      </c>
      <c r="II25" s="90" t="s">
        <v>321</v>
      </c>
      <c r="IK25" s="90" t="s">
        <v>321</v>
      </c>
      <c r="IM25" s="90" t="s">
        <v>369</v>
      </c>
      <c r="IX25" s="90" t="s">
        <v>337</v>
      </c>
      <c r="IY25" s="90">
        <v>50</v>
      </c>
      <c r="JA25" s="90">
        <v>8</v>
      </c>
      <c r="JB25" s="90">
        <v>5</v>
      </c>
      <c r="JD25" s="90">
        <v>9</v>
      </c>
      <c r="JE25" s="90">
        <v>1</v>
      </c>
      <c r="JF25" s="90">
        <f t="shared" si="3"/>
        <v>23</v>
      </c>
      <c r="KA25" s="90">
        <v>19</v>
      </c>
      <c r="KB25" s="90">
        <v>20</v>
      </c>
      <c r="KC25" s="90" t="s">
        <v>321</v>
      </c>
      <c r="KF25" s="90" t="s">
        <v>321</v>
      </c>
      <c r="KJ25" s="90">
        <v>2</v>
      </c>
      <c r="KK25" s="90">
        <v>1.8</v>
      </c>
      <c r="KO25" s="90" t="s">
        <v>447</v>
      </c>
      <c r="KX25" s="90" t="s">
        <v>321</v>
      </c>
      <c r="KZ25" s="90" t="s">
        <v>346</v>
      </c>
      <c r="LA25" s="90" t="s">
        <v>321</v>
      </c>
      <c r="LC25" s="90" t="s">
        <v>321</v>
      </c>
      <c r="LE25" s="90" t="s">
        <v>346</v>
      </c>
      <c r="LI25" s="90" t="s">
        <v>321</v>
      </c>
      <c r="LK25" s="90" t="s">
        <v>346</v>
      </c>
      <c r="LL25" s="90" t="s">
        <v>321</v>
      </c>
      <c r="LN25" s="90" t="s">
        <v>346</v>
      </c>
      <c r="LQ25" s="90" t="s">
        <v>337</v>
      </c>
      <c r="OH25" s="90" t="s">
        <v>231</v>
      </c>
      <c r="OI25" s="90">
        <v>10</v>
      </c>
      <c r="OM25" s="90" t="s">
        <v>321</v>
      </c>
      <c r="OR25" s="90" t="s">
        <v>321</v>
      </c>
      <c r="OS25" s="90" t="s">
        <v>321</v>
      </c>
      <c r="OU25" s="90" t="s">
        <v>321</v>
      </c>
      <c r="PV25" s="90" t="s">
        <v>321</v>
      </c>
      <c r="PW25" s="90" t="s">
        <v>321</v>
      </c>
      <c r="PX25" s="90" t="s">
        <v>321</v>
      </c>
      <c r="PY25" s="90" t="s">
        <v>321</v>
      </c>
      <c r="QD25" s="90" t="s">
        <v>321</v>
      </c>
      <c r="QH25" s="90" t="s">
        <v>362</v>
      </c>
      <c r="QI25" s="90" t="s">
        <v>146</v>
      </c>
      <c r="QJ25" s="90" t="s">
        <v>336</v>
      </c>
      <c r="QK25" s="90">
        <v>3</v>
      </c>
      <c r="QL25" s="90">
        <v>2</v>
      </c>
      <c r="QM25" s="90">
        <v>180</v>
      </c>
      <c r="QO25" s="90">
        <v>30</v>
      </c>
      <c r="QQ25" s="90">
        <v>150</v>
      </c>
      <c r="QS25" s="90">
        <v>23</v>
      </c>
      <c r="QW25" s="90" t="s">
        <v>321</v>
      </c>
      <c r="RN25" s="90" t="s">
        <v>321</v>
      </c>
      <c r="SA25" s="90" t="s">
        <v>337</v>
      </c>
      <c r="SI25" s="90" t="s">
        <v>321</v>
      </c>
      <c r="SJ25" s="90" t="s">
        <v>321</v>
      </c>
      <c r="SQ25" s="90" t="s">
        <v>321</v>
      </c>
    </row>
    <row r="26" spans="1:526" s="90" customFormat="1" x14ac:dyDescent="0.25">
      <c r="A26" s="1">
        <v>23</v>
      </c>
      <c r="B26" s="90" t="s">
        <v>316</v>
      </c>
      <c r="E26" s="90" t="s">
        <v>317</v>
      </c>
      <c r="F26" s="90" t="s">
        <v>452</v>
      </c>
      <c r="G26" s="90">
        <v>20</v>
      </c>
      <c r="H26" s="90" t="s">
        <v>319</v>
      </c>
      <c r="I26" s="90">
        <v>4</v>
      </c>
      <c r="J26" s="90">
        <v>1</v>
      </c>
      <c r="K26" s="90" t="s">
        <v>453</v>
      </c>
      <c r="L26" s="90" t="s">
        <v>321</v>
      </c>
      <c r="M26" s="90" t="s">
        <v>321</v>
      </c>
      <c r="T26" s="90">
        <v>300</v>
      </c>
      <c r="V26" s="90">
        <v>36</v>
      </c>
      <c r="W26" s="90">
        <v>80</v>
      </c>
      <c r="Y26" s="90">
        <v>2</v>
      </c>
      <c r="AC26" s="90">
        <v>60</v>
      </c>
      <c r="AD26" s="90">
        <v>13</v>
      </c>
      <c r="AE26" s="90">
        <v>20</v>
      </c>
      <c r="AF26" s="90">
        <v>40</v>
      </c>
      <c r="AG26" s="90">
        <v>5</v>
      </c>
      <c r="AH26" s="90" t="e">
        <f>+AC26+AD26+AE26+AF26+AG26+#REF!</f>
        <v>#REF!</v>
      </c>
      <c r="AI26" s="90">
        <v>45</v>
      </c>
      <c r="AJ26" s="90">
        <v>10</v>
      </c>
      <c r="AK26" s="90">
        <v>40</v>
      </c>
      <c r="AL26" s="90">
        <v>80</v>
      </c>
      <c r="AM26" s="90">
        <v>3</v>
      </c>
      <c r="AN26" s="90" t="e">
        <f>+AI26+AJ26+AK26+AL26+AM26+#REF!</f>
        <v>#REF!</v>
      </c>
      <c r="AO26" s="94" t="e">
        <f t="shared" si="0"/>
        <v>#REF!</v>
      </c>
      <c r="AQ26" s="90" t="s">
        <v>321</v>
      </c>
      <c r="AX26" s="90">
        <v>150</v>
      </c>
      <c r="AY26" s="90">
        <v>170</v>
      </c>
      <c r="BA26" s="90">
        <v>10</v>
      </c>
      <c r="BB26" s="90">
        <v>20</v>
      </c>
      <c r="BC26" s="90">
        <v>22</v>
      </c>
      <c r="BD26" s="90">
        <v>35</v>
      </c>
      <c r="BF26" s="90">
        <v>10</v>
      </c>
      <c r="BG26" s="90">
        <v>290</v>
      </c>
      <c r="BI26" s="90" t="s">
        <v>321</v>
      </c>
      <c r="BL26" s="90" t="s">
        <v>321</v>
      </c>
      <c r="BO26" s="90">
        <v>2</v>
      </c>
      <c r="BP26" s="90">
        <v>3</v>
      </c>
      <c r="BQ26" s="90">
        <v>150</v>
      </c>
      <c r="BR26" s="90">
        <v>1.8</v>
      </c>
      <c r="BS26" s="90">
        <v>0.9</v>
      </c>
      <c r="BT26" s="90">
        <v>200</v>
      </c>
      <c r="BU26" s="94">
        <f t="shared" si="7"/>
        <v>243</v>
      </c>
      <c r="BV26" s="90">
        <v>4.5</v>
      </c>
      <c r="BW26" s="90">
        <v>9.5</v>
      </c>
      <c r="BX26" s="90">
        <v>10</v>
      </c>
      <c r="BY26" s="90">
        <v>19</v>
      </c>
      <c r="BZ26" s="90" t="s">
        <v>321</v>
      </c>
      <c r="CG26" s="90">
        <v>2.7</v>
      </c>
      <c r="CL26" s="90" t="s">
        <v>321</v>
      </c>
      <c r="CX26" s="90" t="s">
        <v>321</v>
      </c>
      <c r="DH26" s="90" t="s">
        <v>321</v>
      </c>
      <c r="DP26" s="90" t="s">
        <v>382</v>
      </c>
      <c r="DX26" s="90" t="s">
        <v>321</v>
      </c>
      <c r="DY26" s="90">
        <v>3</v>
      </c>
      <c r="DZ26" s="90">
        <v>2</v>
      </c>
      <c r="EA26" s="90">
        <v>5</v>
      </c>
      <c r="EB26" s="90">
        <v>8</v>
      </c>
      <c r="EE26" s="90" t="s">
        <v>321</v>
      </c>
      <c r="EG26" s="90" t="s">
        <v>321</v>
      </c>
      <c r="EK26" s="90">
        <v>105</v>
      </c>
      <c r="EL26" s="90">
        <v>15</v>
      </c>
      <c r="EM26" s="90" t="s">
        <v>321</v>
      </c>
      <c r="EP26" s="90" t="s">
        <v>321</v>
      </c>
      <c r="ER26" s="90" t="s">
        <v>321</v>
      </c>
      <c r="EV26" s="90" t="s">
        <v>321</v>
      </c>
      <c r="EY26" s="90">
        <v>9</v>
      </c>
      <c r="EZ26" s="90">
        <v>180</v>
      </c>
      <c r="FB26" s="90" t="s">
        <v>321</v>
      </c>
      <c r="FC26" s="90" t="s">
        <v>454</v>
      </c>
      <c r="FG26" s="90" t="s">
        <v>321</v>
      </c>
      <c r="FH26" s="90" t="s">
        <v>455</v>
      </c>
      <c r="FM26" s="90" t="s">
        <v>321</v>
      </c>
      <c r="FN26" s="90" t="s">
        <v>454</v>
      </c>
      <c r="FP26" s="90" t="s">
        <v>321</v>
      </c>
      <c r="FQ26" s="90" t="s">
        <v>402</v>
      </c>
      <c r="FS26" s="90" t="s">
        <v>337</v>
      </c>
      <c r="FU26" s="90">
        <v>800</v>
      </c>
      <c r="FW26" s="90">
        <v>2</v>
      </c>
      <c r="FX26" s="90" t="s">
        <v>146</v>
      </c>
      <c r="FY26" s="90" t="s">
        <v>166</v>
      </c>
      <c r="FZ26" s="90">
        <v>18</v>
      </c>
      <c r="GA26" s="90">
        <v>8</v>
      </c>
      <c r="GB26" s="90">
        <v>35</v>
      </c>
      <c r="GC26" s="90">
        <v>15</v>
      </c>
      <c r="GD26" s="90">
        <v>11</v>
      </c>
      <c r="GE26" s="90">
        <f t="shared" si="1"/>
        <v>87</v>
      </c>
      <c r="GN26" s="90" t="s">
        <v>321</v>
      </c>
      <c r="GT26" s="90">
        <v>500</v>
      </c>
      <c r="GV26" s="90">
        <v>1100</v>
      </c>
      <c r="HG26" s="90">
        <v>3</v>
      </c>
      <c r="HH26" s="90">
        <v>3</v>
      </c>
      <c r="HJ26" s="90">
        <v>2</v>
      </c>
      <c r="HK26" s="90">
        <v>5</v>
      </c>
      <c r="HL26" s="90" t="s">
        <v>321</v>
      </c>
      <c r="HO26" s="90" t="s">
        <v>321</v>
      </c>
      <c r="HP26" s="90" t="s">
        <v>321</v>
      </c>
      <c r="HW26" s="90" t="s">
        <v>321</v>
      </c>
      <c r="HZ26" s="90" t="s">
        <v>321</v>
      </c>
      <c r="IA26" s="90">
        <v>4</v>
      </c>
      <c r="IB26" s="90">
        <v>3</v>
      </c>
      <c r="IC26" s="90">
        <v>6</v>
      </c>
      <c r="ID26" s="90">
        <v>8</v>
      </c>
      <c r="IK26" s="90" t="s">
        <v>321</v>
      </c>
      <c r="IM26" s="90" t="s">
        <v>346</v>
      </c>
      <c r="IO26" s="90" t="s">
        <v>321</v>
      </c>
      <c r="IR26" s="90" t="s">
        <v>321</v>
      </c>
      <c r="IS26" s="90" t="s">
        <v>346</v>
      </c>
      <c r="IU26" s="90" t="s">
        <v>321</v>
      </c>
      <c r="IX26" s="90" t="s">
        <v>337</v>
      </c>
      <c r="IY26" s="90">
        <v>400</v>
      </c>
      <c r="JA26" s="90">
        <v>10</v>
      </c>
      <c r="JB26" s="90">
        <v>5</v>
      </c>
      <c r="JC26" s="90">
        <v>5</v>
      </c>
      <c r="JD26" s="90">
        <v>15</v>
      </c>
      <c r="JE26" s="90">
        <v>1</v>
      </c>
      <c r="JF26" s="90">
        <f t="shared" si="3"/>
        <v>36</v>
      </c>
      <c r="JN26" s="90" t="s">
        <v>321</v>
      </c>
      <c r="JZ26" s="90">
        <v>18</v>
      </c>
      <c r="KA26" s="90">
        <v>25</v>
      </c>
      <c r="KB26" s="90">
        <v>28</v>
      </c>
      <c r="KC26" s="90" t="s">
        <v>321</v>
      </c>
      <c r="KG26" s="90" t="s">
        <v>321</v>
      </c>
      <c r="KJ26" s="90">
        <v>3</v>
      </c>
      <c r="KO26" s="90" t="s">
        <v>382</v>
      </c>
      <c r="KQ26" s="90">
        <v>1</v>
      </c>
      <c r="KR26" s="90">
        <v>18</v>
      </c>
      <c r="KS26" s="90">
        <v>100</v>
      </c>
      <c r="KT26" s="90">
        <v>13</v>
      </c>
      <c r="KU26" s="90">
        <v>3</v>
      </c>
      <c r="KY26" s="90" t="s">
        <v>321</v>
      </c>
      <c r="LD26" s="90" t="s">
        <v>321</v>
      </c>
      <c r="LE26" s="90" t="s">
        <v>346</v>
      </c>
      <c r="LH26" s="90" t="s">
        <v>346</v>
      </c>
      <c r="LJ26" s="90" t="s">
        <v>321</v>
      </c>
      <c r="LK26" s="90" t="s">
        <v>346</v>
      </c>
      <c r="LQ26" s="90" t="s">
        <v>337</v>
      </c>
      <c r="LR26" s="90">
        <v>30</v>
      </c>
      <c r="OH26" s="90" t="s">
        <v>146</v>
      </c>
      <c r="OI26" s="90">
        <v>9</v>
      </c>
      <c r="OL26" s="90">
        <v>500</v>
      </c>
      <c r="OM26" s="90" t="s">
        <v>321</v>
      </c>
      <c r="OO26" s="90" t="s">
        <v>321</v>
      </c>
      <c r="OR26" s="90" t="s">
        <v>321</v>
      </c>
      <c r="OU26" s="90" t="s">
        <v>321</v>
      </c>
      <c r="PI26" s="90" t="s">
        <v>321</v>
      </c>
      <c r="PV26" s="90" t="s">
        <v>321</v>
      </c>
      <c r="PW26" s="90" t="s">
        <v>321</v>
      </c>
      <c r="PX26" s="90" t="s">
        <v>321</v>
      </c>
      <c r="PY26" s="90" t="s">
        <v>321</v>
      </c>
      <c r="QD26" s="90" t="s">
        <v>321</v>
      </c>
      <c r="QE26" s="90" t="s">
        <v>321</v>
      </c>
      <c r="QF26" s="90" t="s">
        <v>266</v>
      </c>
      <c r="QI26" s="90" t="s">
        <v>146</v>
      </c>
      <c r="QK26" s="90">
        <v>3</v>
      </c>
      <c r="QL26" s="90">
        <v>3</v>
      </c>
      <c r="QM26" s="90">
        <v>300</v>
      </c>
      <c r="QN26" s="90">
        <v>50</v>
      </c>
      <c r="QO26" s="90">
        <v>80</v>
      </c>
      <c r="QQ26" s="90">
        <v>300</v>
      </c>
      <c r="QR26" s="90">
        <v>80</v>
      </c>
      <c r="QS26" s="90">
        <v>36</v>
      </c>
      <c r="QW26" s="90" t="s">
        <v>321</v>
      </c>
      <c r="RB26" s="90" t="s">
        <v>321</v>
      </c>
      <c r="SA26" s="90" t="s">
        <v>337</v>
      </c>
      <c r="SJ26" s="90" t="s">
        <v>321</v>
      </c>
      <c r="SS26" s="90" t="s">
        <v>321</v>
      </c>
      <c r="SV26" s="90" t="s">
        <v>440</v>
      </c>
      <c r="SW26" s="90" t="s">
        <v>441</v>
      </c>
      <c r="SX26" s="90" t="s">
        <v>457</v>
      </c>
    </row>
    <row r="27" spans="1:526" s="90" customFormat="1" x14ac:dyDescent="0.25">
      <c r="A27" s="90">
        <v>24</v>
      </c>
      <c r="B27" s="1" t="s">
        <v>316</v>
      </c>
      <c r="E27" s="90" t="s">
        <v>317</v>
      </c>
      <c r="F27" s="90" t="s">
        <v>458</v>
      </c>
      <c r="G27" s="90">
        <v>36</v>
      </c>
      <c r="H27" s="90" t="s">
        <v>360</v>
      </c>
      <c r="I27" s="90">
        <v>5</v>
      </c>
      <c r="J27" s="90">
        <v>5</v>
      </c>
      <c r="K27" s="90" t="s">
        <v>459</v>
      </c>
      <c r="L27" s="90" t="s">
        <v>321</v>
      </c>
      <c r="M27" s="90" t="s">
        <v>321</v>
      </c>
      <c r="T27" s="90">
        <v>140</v>
      </c>
      <c r="AH27" s="90" t="e">
        <f>+AC27+AD27+AE27+AF27+AG27+#REF!</f>
        <v>#REF!</v>
      </c>
      <c r="AI27" s="90">
        <v>10</v>
      </c>
      <c r="AJ27" s="90">
        <v>20</v>
      </c>
      <c r="AK27" s="90">
        <v>10</v>
      </c>
      <c r="AL27" s="90">
        <v>100</v>
      </c>
      <c r="AN27" s="90" t="e">
        <f>+AI27+AJ27+AK27+AL27+AM27+#REF!</f>
        <v>#REF!</v>
      </c>
      <c r="AO27" s="94" t="e">
        <f t="shared" si="0"/>
        <v>#REF!</v>
      </c>
      <c r="AQ27" s="90" t="s">
        <v>321</v>
      </c>
      <c r="BA27" s="90">
        <v>6</v>
      </c>
      <c r="BF27" s="90">
        <v>40</v>
      </c>
      <c r="BG27" s="90">
        <v>60</v>
      </c>
      <c r="BI27" s="90" t="s">
        <v>321</v>
      </c>
      <c r="BK27" s="90" t="s">
        <v>321</v>
      </c>
      <c r="BO27" s="90">
        <v>2</v>
      </c>
      <c r="BP27" s="90">
        <v>4</v>
      </c>
      <c r="BQ27" s="90">
        <v>30</v>
      </c>
      <c r="BR27" s="90">
        <v>2.25</v>
      </c>
      <c r="BS27" s="90">
        <v>0.9</v>
      </c>
      <c r="BT27" s="90">
        <v>40.5</v>
      </c>
      <c r="BU27" s="94">
        <f t="shared" si="7"/>
        <v>60.75</v>
      </c>
      <c r="BV27" s="90">
        <v>4</v>
      </c>
      <c r="BW27" s="90">
        <v>7</v>
      </c>
      <c r="BZ27" s="90" t="s">
        <v>321</v>
      </c>
      <c r="CB27" s="90" t="s">
        <v>321</v>
      </c>
      <c r="CM27" s="90" t="s">
        <v>321</v>
      </c>
      <c r="DX27" s="90" t="s">
        <v>321</v>
      </c>
      <c r="DY27" s="90">
        <v>3</v>
      </c>
      <c r="DZ27" s="90">
        <v>2</v>
      </c>
      <c r="EA27" s="90">
        <v>5</v>
      </c>
      <c r="EB27" s="90">
        <v>9</v>
      </c>
      <c r="EE27" s="90" t="s">
        <v>321</v>
      </c>
      <c r="EI27" s="90" t="s">
        <v>321</v>
      </c>
      <c r="EJ27" s="90" t="s">
        <v>549</v>
      </c>
      <c r="EK27" s="90">
        <v>10</v>
      </c>
      <c r="EL27" s="90">
        <v>2</v>
      </c>
      <c r="ER27" s="90" t="s">
        <v>321</v>
      </c>
      <c r="EY27" s="90">
        <v>6</v>
      </c>
      <c r="EZ27" s="90">
        <v>60</v>
      </c>
      <c r="FB27" s="90" t="s">
        <v>321</v>
      </c>
      <c r="FC27" s="90" t="s">
        <v>346</v>
      </c>
      <c r="FG27" s="90" t="s">
        <v>321</v>
      </c>
      <c r="FH27" s="90" t="s">
        <v>346</v>
      </c>
      <c r="FJ27" s="90" t="s">
        <v>321</v>
      </c>
      <c r="FK27" s="90" t="s">
        <v>346</v>
      </c>
      <c r="FM27" s="90" t="s">
        <v>321</v>
      </c>
      <c r="FN27" s="90" t="s">
        <v>346</v>
      </c>
      <c r="FS27" s="90" t="s">
        <v>337</v>
      </c>
      <c r="FU27" s="90">
        <v>200</v>
      </c>
      <c r="FW27" s="90">
        <v>1</v>
      </c>
      <c r="GE27" s="90">
        <f t="shared" si="1"/>
        <v>0</v>
      </c>
      <c r="JF27" s="90">
        <f t="shared" si="3"/>
        <v>0</v>
      </c>
      <c r="OH27" s="90" t="s">
        <v>146</v>
      </c>
      <c r="OI27" s="90">
        <v>10</v>
      </c>
      <c r="PV27" s="90" t="s">
        <v>321</v>
      </c>
      <c r="PW27" s="90" t="s">
        <v>321</v>
      </c>
      <c r="PX27" s="90" t="s">
        <v>321</v>
      </c>
      <c r="PY27" s="90" t="s">
        <v>321</v>
      </c>
      <c r="QD27" s="90" t="s">
        <v>321</v>
      </c>
      <c r="QI27" s="90" t="s">
        <v>146</v>
      </c>
      <c r="QJ27" s="90" t="s">
        <v>353</v>
      </c>
      <c r="QK27" s="90">
        <v>1</v>
      </c>
      <c r="QL27" s="90">
        <v>1</v>
      </c>
      <c r="QQ27" s="90">
        <v>140</v>
      </c>
      <c r="RB27" s="90" t="s">
        <v>321</v>
      </c>
      <c r="RG27" s="90" t="s">
        <v>321</v>
      </c>
      <c r="SA27" s="90" t="s">
        <v>337</v>
      </c>
      <c r="SI27" s="90" t="s">
        <v>321</v>
      </c>
      <c r="SJ27" s="90" t="s">
        <v>321</v>
      </c>
      <c r="SS27" s="90" t="s">
        <v>321</v>
      </c>
    </row>
    <row r="28" spans="1:526" s="90" customFormat="1" x14ac:dyDescent="0.25">
      <c r="A28" s="1">
        <v>25</v>
      </c>
      <c r="B28" s="90" t="s">
        <v>316</v>
      </c>
      <c r="E28" s="90" t="s">
        <v>317</v>
      </c>
      <c r="F28" s="90" t="s">
        <v>460</v>
      </c>
      <c r="G28" s="90">
        <v>33</v>
      </c>
      <c r="H28" s="90" t="s">
        <v>360</v>
      </c>
      <c r="I28" s="90">
        <v>7</v>
      </c>
      <c r="J28" s="90">
        <v>3</v>
      </c>
      <c r="K28" s="90" t="s">
        <v>459</v>
      </c>
      <c r="L28" s="90" t="s">
        <v>321</v>
      </c>
      <c r="M28" s="90" t="s">
        <v>321</v>
      </c>
      <c r="T28" s="90">
        <v>28</v>
      </c>
      <c r="U28" s="90">
        <v>2</v>
      </c>
      <c r="V28" s="90">
        <v>4</v>
      </c>
      <c r="W28" s="90">
        <v>5</v>
      </c>
      <c r="X28" s="90">
        <v>1</v>
      </c>
      <c r="Z28" s="90">
        <v>6</v>
      </c>
      <c r="AH28" s="90" t="e">
        <f>+AC28+AD28+AE28+AF28+AG28+#REF!</f>
        <v>#REF!</v>
      </c>
      <c r="AI28" s="90">
        <v>8</v>
      </c>
      <c r="AJ28" s="90">
        <v>6</v>
      </c>
      <c r="AK28" s="90">
        <v>1</v>
      </c>
      <c r="AL28" s="90">
        <v>12</v>
      </c>
      <c r="AM28" s="90">
        <v>1</v>
      </c>
      <c r="AN28" s="90" t="e">
        <f>+AI28+AJ28+AK28+AL28+AM28+#REF!</f>
        <v>#REF!</v>
      </c>
      <c r="AO28" s="90" t="e">
        <f t="shared" si="0"/>
        <v>#REF!</v>
      </c>
      <c r="AP28" s="90" t="s">
        <v>321</v>
      </c>
      <c r="AQ28" s="90" t="s">
        <v>321</v>
      </c>
      <c r="AR28" s="90" t="s">
        <v>321</v>
      </c>
      <c r="AX28" s="90">
        <v>110</v>
      </c>
      <c r="BG28" s="90">
        <v>28</v>
      </c>
      <c r="BI28" s="90" t="s">
        <v>321</v>
      </c>
      <c r="BK28" s="90" t="s">
        <v>321</v>
      </c>
      <c r="BO28" s="90">
        <v>2</v>
      </c>
      <c r="BP28" s="90">
        <v>5</v>
      </c>
      <c r="BQ28" s="90">
        <v>10</v>
      </c>
      <c r="BR28" s="90">
        <v>2.25</v>
      </c>
      <c r="BS28" s="90">
        <v>0.9</v>
      </c>
      <c r="BT28" s="90">
        <v>18</v>
      </c>
      <c r="BU28" s="90">
        <f t="shared" si="7"/>
        <v>20.25</v>
      </c>
      <c r="BW28" s="90">
        <v>7</v>
      </c>
      <c r="BZ28" s="90" t="s">
        <v>321</v>
      </c>
      <c r="CG28" s="90">
        <v>6.75</v>
      </c>
      <c r="CL28" s="90" t="s">
        <v>321</v>
      </c>
      <c r="CN28" s="90" t="s">
        <v>321</v>
      </c>
      <c r="DH28" s="90" t="s">
        <v>321</v>
      </c>
      <c r="DP28" s="90" t="s">
        <v>382</v>
      </c>
      <c r="DX28" s="90" t="s">
        <v>321</v>
      </c>
      <c r="DY28" s="90">
        <v>3</v>
      </c>
      <c r="DZ28" s="90">
        <v>3</v>
      </c>
      <c r="EA28" s="90">
        <v>5</v>
      </c>
      <c r="EB28" s="90">
        <v>9</v>
      </c>
      <c r="EE28" s="90" t="s">
        <v>321</v>
      </c>
      <c r="EI28" s="90" t="s">
        <v>321</v>
      </c>
      <c r="EJ28" s="90" t="s">
        <v>549</v>
      </c>
      <c r="EK28" s="90">
        <v>10</v>
      </c>
      <c r="EL28" s="90">
        <v>3</v>
      </c>
      <c r="EQ28" s="90" t="s">
        <v>321</v>
      </c>
      <c r="ER28" s="90" t="s">
        <v>321</v>
      </c>
      <c r="EY28" s="90">
        <v>6</v>
      </c>
      <c r="FB28" s="90" t="s">
        <v>321</v>
      </c>
      <c r="FC28" s="90" t="s">
        <v>346</v>
      </c>
      <c r="FG28" s="90" t="s">
        <v>321</v>
      </c>
      <c r="FH28" s="90" t="s">
        <v>346</v>
      </c>
      <c r="FJ28" s="90" t="s">
        <v>321</v>
      </c>
      <c r="FM28" s="90" t="s">
        <v>321</v>
      </c>
      <c r="FP28" s="90" t="s">
        <v>321</v>
      </c>
      <c r="FS28" s="90" t="s">
        <v>337</v>
      </c>
      <c r="FU28" s="90">
        <v>100</v>
      </c>
      <c r="FW28" s="90">
        <v>1</v>
      </c>
      <c r="FX28" s="90" t="s">
        <v>146</v>
      </c>
      <c r="FY28" s="90" t="s">
        <v>127</v>
      </c>
      <c r="FZ28" s="90">
        <v>1</v>
      </c>
      <c r="GA28" s="90">
        <v>1</v>
      </c>
      <c r="GB28" s="90">
        <v>2</v>
      </c>
      <c r="GD28" s="90">
        <v>1</v>
      </c>
      <c r="GE28" s="90">
        <f t="shared" si="1"/>
        <v>5</v>
      </c>
      <c r="HG28" s="90">
        <v>1</v>
      </c>
      <c r="HH28" s="90">
        <v>3</v>
      </c>
      <c r="HJ28" s="90">
        <v>2</v>
      </c>
      <c r="HK28" s="90">
        <v>2</v>
      </c>
      <c r="HL28" s="90" t="s">
        <v>321</v>
      </c>
      <c r="HO28" s="90" t="s">
        <v>321</v>
      </c>
      <c r="HP28" s="90" t="s">
        <v>321</v>
      </c>
      <c r="HR28" s="90" t="s">
        <v>461</v>
      </c>
      <c r="HW28" s="90" t="s">
        <v>321</v>
      </c>
      <c r="HZ28" s="90" t="s">
        <v>321</v>
      </c>
      <c r="IA28" s="90">
        <v>4</v>
      </c>
      <c r="IB28" s="90">
        <v>3</v>
      </c>
      <c r="IC28" s="90">
        <v>5</v>
      </c>
      <c r="ID28" s="90">
        <v>9</v>
      </c>
      <c r="IZ28" s="90" t="s">
        <v>324</v>
      </c>
      <c r="JA28" s="90">
        <v>1</v>
      </c>
      <c r="JB28" s="90">
        <v>2</v>
      </c>
      <c r="JD28" s="90">
        <v>1</v>
      </c>
      <c r="JF28" s="90">
        <f t="shared" si="3"/>
        <v>4</v>
      </c>
      <c r="JM28" s="90" t="s">
        <v>321</v>
      </c>
      <c r="KC28" s="90" t="s">
        <v>321</v>
      </c>
      <c r="KH28" s="90" t="s">
        <v>321</v>
      </c>
      <c r="KJ28" s="90">
        <v>2</v>
      </c>
      <c r="KK28" s="90">
        <v>2.25</v>
      </c>
      <c r="KO28" s="90" t="s">
        <v>382</v>
      </c>
      <c r="LP28" s="90" t="s">
        <v>462</v>
      </c>
      <c r="LQ28" s="90" t="s">
        <v>337</v>
      </c>
      <c r="LR28" s="90">
        <v>50</v>
      </c>
      <c r="LV28" s="90">
        <v>6</v>
      </c>
      <c r="MM28" s="90" t="s">
        <v>463</v>
      </c>
      <c r="OH28" s="90" t="s">
        <v>146</v>
      </c>
      <c r="OI28" s="90">
        <v>8</v>
      </c>
      <c r="OU28" s="90" t="s">
        <v>321</v>
      </c>
      <c r="PT28" s="90" t="s">
        <v>321</v>
      </c>
      <c r="PU28" s="90" t="s">
        <v>321</v>
      </c>
      <c r="PV28" s="90" t="s">
        <v>321</v>
      </c>
      <c r="PW28" s="90" t="s">
        <v>321</v>
      </c>
      <c r="PX28" s="90" t="s">
        <v>321</v>
      </c>
      <c r="PY28" s="90" t="s">
        <v>321</v>
      </c>
      <c r="QI28" s="90" t="s">
        <v>146</v>
      </c>
      <c r="QJ28" s="90" t="s">
        <v>437</v>
      </c>
      <c r="QK28" s="90">
        <v>4</v>
      </c>
      <c r="QL28" s="90">
        <v>2</v>
      </c>
      <c r="QM28" s="90">
        <v>40</v>
      </c>
      <c r="QQ28" s="90">
        <v>28</v>
      </c>
      <c r="QR28" s="90">
        <v>4</v>
      </c>
      <c r="QS28" s="90">
        <v>4</v>
      </c>
      <c r="QT28" s="90">
        <v>6</v>
      </c>
      <c r="RB28" s="90" t="s">
        <v>321</v>
      </c>
      <c r="RD28" s="90" t="s">
        <v>321</v>
      </c>
      <c r="RG28" s="90" t="s">
        <v>321</v>
      </c>
      <c r="RI28" s="90" t="s">
        <v>321</v>
      </c>
      <c r="RN28" s="90" t="s">
        <v>321</v>
      </c>
      <c r="SA28" s="90" t="s">
        <v>337</v>
      </c>
      <c r="SI28" s="90" t="s">
        <v>321</v>
      </c>
      <c r="SJ28" s="90" t="s">
        <v>321</v>
      </c>
      <c r="SQ28" s="90" t="s">
        <v>321</v>
      </c>
    </row>
    <row r="29" spans="1:526" s="101" customFormat="1" x14ac:dyDescent="0.25">
      <c r="A29" s="1">
        <v>26</v>
      </c>
      <c r="B29" s="101" t="s">
        <v>316</v>
      </c>
      <c r="E29" s="101" t="s">
        <v>317</v>
      </c>
      <c r="F29" s="101" t="s">
        <v>466</v>
      </c>
      <c r="G29" s="101">
        <v>42</v>
      </c>
      <c r="H29" s="101" t="s">
        <v>319</v>
      </c>
      <c r="I29" s="101">
        <v>4</v>
      </c>
      <c r="J29" s="101">
        <v>2</v>
      </c>
      <c r="K29" s="101" t="s">
        <v>467</v>
      </c>
      <c r="L29" s="101" t="s">
        <v>321</v>
      </c>
      <c r="T29" s="101">
        <v>80</v>
      </c>
      <c r="X29" s="101">
        <v>1</v>
      </c>
      <c r="AC29" s="101">
        <v>2</v>
      </c>
      <c r="AH29" s="101" t="e">
        <f>+AC29+AD29+AE29+AF29+AG29+#REF!</f>
        <v>#REF!</v>
      </c>
      <c r="AI29" s="101">
        <v>16</v>
      </c>
      <c r="AJ29" s="101">
        <v>8</v>
      </c>
      <c r="AK29" s="101">
        <v>5</v>
      </c>
      <c r="AL29" s="101">
        <v>44</v>
      </c>
      <c r="AM29" s="101">
        <v>6</v>
      </c>
      <c r="AN29" s="101" t="e">
        <f>+AI29+AJ29+AK29+AL29+AM29+#REF!</f>
        <v>#REF!</v>
      </c>
      <c r="AO29" s="101" t="e">
        <f t="shared" si="0"/>
        <v>#REF!</v>
      </c>
      <c r="AR29" s="101" t="s">
        <v>321</v>
      </c>
      <c r="AX29" s="101">
        <v>120</v>
      </c>
      <c r="BA29" s="101">
        <v>7</v>
      </c>
      <c r="BB29" s="101">
        <v>18</v>
      </c>
      <c r="BC29" s="101">
        <v>19</v>
      </c>
      <c r="BD29" s="101">
        <v>40</v>
      </c>
      <c r="BE29" s="101">
        <v>60</v>
      </c>
      <c r="BF29" s="101">
        <v>15</v>
      </c>
      <c r="BG29" s="101">
        <v>65</v>
      </c>
      <c r="BH29" s="101" t="s">
        <v>321</v>
      </c>
      <c r="BK29" s="101" t="s">
        <v>321</v>
      </c>
      <c r="BO29" s="101">
        <v>2</v>
      </c>
      <c r="BP29" s="101">
        <v>5</v>
      </c>
      <c r="BQ29" s="101">
        <v>50</v>
      </c>
      <c r="BR29" s="101">
        <v>1.8</v>
      </c>
      <c r="BS29" s="101">
        <v>1.35</v>
      </c>
      <c r="BT29" s="101">
        <v>85.5</v>
      </c>
      <c r="BU29" s="101">
        <f t="shared" si="7"/>
        <v>121.50000000000001</v>
      </c>
      <c r="BV29" s="101">
        <v>4</v>
      </c>
      <c r="BW29" s="101">
        <v>9.5</v>
      </c>
      <c r="BX29" s="101">
        <v>5</v>
      </c>
      <c r="BY29" s="101">
        <v>19</v>
      </c>
      <c r="BZ29" s="101" t="s">
        <v>321</v>
      </c>
      <c r="CE29" s="101" t="s">
        <v>366</v>
      </c>
      <c r="DX29" s="101" t="s">
        <v>321</v>
      </c>
      <c r="DY29" s="101">
        <v>3</v>
      </c>
      <c r="DZ29" s="101">
        <v>2</v>
      </c>
      <c r="EA29" s="101">
        <v>5</v>
      </c>
      <c r="EB29" s="101">
        <v>9</v>
      </c>
      <c r="EE29" s="101" t="s">
        <v>321</v>
      </c>
      <c r="EG29" s="101" t="s">
        <v>321</v>
      </c>
      <c r="EK29" s="101">
        <v>18</v>
      </c>
      <c r="EL29" s="101">
        <v>10</v>
      </c>
      <c r="EQ29" s="101" t="s">
        <v>321</v>
      </c>
      <c r="ER29" s="101" t="s">
        <v>321</v>
      </c>
      <c r="EW29" s="101" t="s">
        <v>321</v>
      </c>
      <c r="EY29" s="101">
        <v>7</v>
      </c>
      <c r="EZ29" s="101">
        <v>45</v>
      </c>
      <c r="FB29" s="101" t="s">
        <v>321</v>
      </c>
      <c r="FC29" s="101" t="s">
        <v>346</v>
      </c>
      <c r="FE29" s="101" t="s">
        <v>321</v>
      </c>
      <c r="FG29" s="101" t="s">
        <v>321</v>
      </c>
      <c r="FH29" s="101" t="s">
        <v>346</v>
      </c>
      <c r="FJ29" s="101" t="s">
        <v>321</v>
      </c>
      <c r="FM29" s="101" t="s">
        <v>321</v>
      </c>
      <c r="FN29" s="101" t="s">
        <v>346</v>
      </c>
      <c r="FP29" s="101" t="s">
        <v>321</v>
      </c>
      <c r="FQ29" s="101" t="s">
        <v>346</v>
      </c>
      <c r="FS29" s="101" t="s">
        <v>337</v>
      </c>
      <c r="FU29" s="101">
        <v>150</v>
      </c>
      <c r="FW29" s="101">
        <v>2</v>
      </c>
      <c r="GE29" s="101">
        <f t="shared" si="1"/>
        <v>0</v>
      </c>
      <c r="JF29" s="101">
        <f t="shared" si="3"/>
        <v>0</v>
      </c>
      <c r="OH29" s="101" t="s">
        <v>146</v>
      </c>
      <c r="OI29" s="101">
        <v>10</v>
      </c>
      <c r="OM29" s="101" t="s">
        <v>321</v>
      </c>
      <c r="OR29" s="101" t="s">
        <v>321</v>
      </c>
      <c r="OU29" s="101" t="s">
        <v>321</v>
      </c>
      <c r="PV29" s="101" t="s">
        <v>321</v>
      </c>
      <c r="PW29" s="101" t="s">
        <v>321</v>
      </c>
      <c r="PX29" s="101" t="s">
        <v>321</v>
      </c>
      <c r="PY29" s="101" t="s">
        <v>321</v>
      </c>
      <c r="QI29" s="101" t="s">
        <v>146</v>
      </c>
      <c r="QJ29" s="101" t="s">
        <v>336</v>
      </c>
      <c r="QK29" s="101">
        <v>5</v>
      </c>
      <c r="QL29" s="101">
        <v>2</v>
      </c>
      <c r="QM29" s="101">
        <v>200</v>
      </c>
      <c r="QQ29" s="101">
        <v>80</v>
      </c>
      <c r="RB29" s="101" t="s">
        <v>321</v>
      </c>
      <c r="RG29" s="101" t="s">
        <v>321</v>
      </c>
      <c r="SA29" s="101" t="s">
        <v>337</v>
      </c>
      <c r="SJ29" s="101" t="s">
        <v>321</v>
      </c>
      <c r="SQ29" s="101" t="s">
        <v>321</v>
      </c>
    </row>
    <row r="30" spans="1:526" s="90" customFormat="1" x14ac:dyDescent="0.25">
      <c r="A30" s="1">
        <v>27</v>
      </c>
      <c r="B30" s="90" t="s">
        <v>316</v>
      </c>
      <c r="E30" s="90" t="s">
        <v>317</v>
      </c>
      <c r="F30" s="90" t="s">
        <v>468</v>
      </c>
      <c r="G30" s="90">
        <v>48</v>
      </c>
      <c r="H30" s="90" t="s">
        <v>319</v>
      </c>
      <c r="I30" s="90">
        <v>5</v>
      </c>
      <c r="J30" s="90">
        <v>1</v>
      </c>
      <c r="K30" s="90" t="s">
        <v>357</v>
      </c>
      <c r="L30" s="90" t="s">
        <v>321</v>
      </c>
      <c r="M30" s="90" t="s">
        <v>321</v>
      </c>
      <c r="T30" s="90">
        <v>60</v>
      </c>
      <c r="W30" s="90">
        <v>18</v>
      </c>
      <c r="AC30" s="90">
        <v>3</v>
      </c>
      <c r="AH30" s="90" t="e">
        <f>+AC30+AD30+AE30+AF30+AG30+#REF!</f>
        <v>#REF!</v>
      </c>
      <c r="AI30" s="90">
        <v>8</v>
      </c>
      <c r="AJ30" s="90">
        <v>4</v>
      </c>
      <c r="AK30" s="90">
        <v>3</v>
      </c>
      <c r="AL30" s="90">
        <v>40</v>
      </c>
      <c r="AM30" s="90">
        <v>4</v>
      </c>
      <c r="AN30" s="90" t="e">
        <f>+AI30+AJ30+AK30+AL30+AM30+#REF!</f>
        <v>#REF!</v>
      </c>
      <c r="AO30" s="90" t="e">
        <f t="shared" si="0"/>
        <v>#REF!</v>
      </c>
      <c r="AR30" s="90" t="s">
        <v>321</v>
      </c>
      <c r="AX30" s="90">
        <v>120</v>
      </c>
      <c r="BA30" s="90">
        <v>7</v>
      </c>
      <c r="BB30" s="90">
        <v>18</v>
      </c>
      <c r="BC30" s="90">
        <v>19</v>
      </c>
      <c r="BD30" s="90">
        <v>40</v>
      </c>
      <c r="BE30" s="90">
        <v>60</v>
      </c>
      <c r="BF30" s="90">
        <v>12</v>
      </c>
      <c r="BG30" s="90">
        <v>48</v>
      </c>
      <c r="BI30" s="90" t="s">
        <v>321</v>
      </c>
      <c r="BK30" s="90" t="s">
        <v>321</v>
      </c>
      <c r="BO30" s="90">
        <v>2</v>
      </c>
      <c r="BP30" s="90">
        <v>5</v>
      </c>
      <c r="BQ30" s="90">
        <v>40</v>
      </c>
      <c r="BR30" s="90">
        <v>1.8</v>
      </c>
      <c r="BS30" s="90">
        <v>1.35</v>
      </c>
      <c r="BT30" s="90">
        <v>54</v>
      </c>
      <c r="BU30" s="90">
        <f t="shared" si="7"/>
        <v>97.2</v>
      </c>
      <c r="BV30" s="90">
        <v>4</v>
      </c>
      <c r="BW30" s="90">
        <v>9</v>
      </c>
      <c r="BY30" s="90">
        <v>19</v>
      </c>
      <c r="BZ30" s="90" t="s">
        <v>321</v>
      </c>
      <c r="CE30" s="90" t="s">
        <v>366</v>
      </c>
      <c r="CM30" s="90" t="s">
        <v>321</v>
      </c>
      <c r="DX30" s="90" t="s">
        <v>321</v>
      </c>
      <c r="DY30" s="90">
        <v>3</v>
      </c>
      <c r="DZ30" s="90">
        <v>2</v>
      </c>
      <c r="EA30" s="90">
        <v>5</v>
      </c>
      <c r="EB30" s="90">
        <v>9</v>
      </c>
      <c r="EE30" s="90" t="s">
        <v>321</v>
      </c>
      <c r="EG30" s="90" t="s">
        <v>321</v>
      </c>
      <c r="EK30" s="90">
        <v>11</v>
      </c>
      <c r="EL30" s="90">
        <v>5</v>
      </c>
      <c r="EQ30" s="90" t="s">
        <v>321</v>
      </c>
      <c r="ER30" s="90" t="s">
        <v>321</v>
      </c>
      <c r="EW30" s="90" t="s">
        <v>321</v>
      </c>
      <c r="EY30" s="90">
        <v>7</v>
      </c>
      <c r="EZ30" s="90">
        <v>25</v>
      </c>
      <c r="FB30" s="90" t="s">
        <v>321</v>
      </c>
      <c r="FC30" s="90" t="s">
        <v>369</v>
      </c>
      <c r="FE30" s="90" t="s">
        <v>321</v>
      </c>
      <c r="FG30" s="90" t="s">
        <v>321</v>
      </c>
      <c r="FH30" s="90" t="s">
        <v>369</v>
      </c>
      <c r="FJ30" s="90" t="s">
        <v>321</v>
      </c>
      <c r="FK30" s="90" t="s">
        <v>369</v>
      </c>
      <c r="FM30" s="90" t="s">
        <v>321</v>
      </c>
      <c r="FN30" s="90" t="s">
        <v>369</v>
      </c>
      <c r="FS30" s="90" t="s">
        <v>337</v>
      </c>
      <c r="FU30" s="90">
        <v>200</v>
      </c>
      <c r="FZ30" s="90">
        <v>3</v>
      </c>
      <c r="GA30" s="90">
        <v>2</v>
      </c>
      <c r="GB30" s="90">
        <v>8</v>
      </c>
      <c r="GC30" s="90">
        <v>3</v>
      </c>
      <c r="GD30" s="90">
        <v>2</v>
      </c>
      <c r="GE30" s="90">
        <f t="shared" si="1"/>
        <v>18</v>
      </c>
      <c r="GN30" s="90" t="s">
        <v>321</v>
      </c>
      <c r="HG30" s="90">
        <v>3</v>
      </c>
      <c r="HH30" s="90">
        <v>3</v>
      </c>
      <c r="HJ30" s="90">
        <v>2</v>
      </c>
      <c r="HK30" s="90">
        <v>5</v>
      </c>
      <c r="HO30" s="90" t="s">
        <v>321</v>
      </c>
      <c r="HR30" s="90" t="s">
        <v>469</v>
      </c>
      <c r="HW30" s="90" t="s">
        <v>321</v>
      </c>
      <c r="HZ30" s="90" t="s">
        <v>321</v>
      </c>
      <c r="IA30" s="90">
        <v>3</v>
      </c>
      <c r="IB30" s="90">
        <v>2</v>
      </c>
      <c r="IC30" s="90">
        <v>5</v>
      </c>
      <c r="ID30" s="90">
        <v>9</v>
      </c>
      <c r="IG30" s="90" t="s">
        <v>321</v>
      </c>
      <c r="IH30" s="90" t="s">
        <v>369</v>
      </c>
      <c r="IL30" s="90" t="s">
        <v>321</v>
      </c>
      <c r="IM30" s="90" t="s">
        <v>369</v>
      </c>
      <c r="IR30" s="90" t="s">
        <v>321</v>
      </c>
      <c r="IS30" s="90" t="s">
        <v>369</v>
      </c>
      <c r="IX30" s="90" t="s">
        <v>337</v>
      </c>
      <c r="IY30" s="90">
        <v>100</v>
      </c>
      <c r="JF30" s="90">
        <f t="shared" si="3"/>
        <v>0</v>
      </c>
      <c r="OH30" s="90" t="s">
        <v>146</v>
      </c>
      <c r="OI30" s="90">
        <v>8</v>
      </c>
      <c r="OM30" s="90" t="s">
        <v>321</v>
      </c>
      <c r="OR30" s="90" t="s">
        <v>321</v>
      </c>
      <c r="OU30" s="90" t="s">
        <v>321</v>
      </c>
      <c r="PV30" s="90" t="s">
        <v>321</v>
      </c>
      <c r="QI30" s="90" t="s">
        <v>146</v>
      </c>
      <c r="QJ30" s="90" t="s">
        <v>336</v>
      </c>
      <c r="QK30" s="90">
        <v>4</v>
      </c>
      <c r="QL30" s="90">
        <v>2</v>
      </c>
      <c r="QM30" s="90">
        <v>150</v>
      </c>
      <c r="QN30" s="90">
        <v>3</v>
      </c>
      <c r="QQ30" s="90">
        <v>60</v>
      </c>
      <c r="QR30" s="90">
        <v>18</v>
      </c>
      <c r="QW30" s="90" t="s">
        <v>321</v>
      </c>
      <c r="QX30" s="90" t="s">
        <v>321</v>
      </c>
      <c r="RB30" s="90" t="s">
        <v>321</v>
      </c>
      <c r="RC30" s="90" t="s">
        <v>321</v>
      </c>
      <c r="RG30" s="90" t="s">
        <v>321</v>
      </c>
      <c r="RH30" s="90" t="s">
        <v>321</v>
      </c>
      <c r="SA30" s="90" t="s">
        <v>337</v>
      </c>
      <c r="SI30" s="90" t="s">
        <v>321</v>
      </c>
      <c r="SJ30" s="90" t="s">
        <v>321</v>
      </c>
      <c r="SQ30" s="90" t="s">
        <v>321</v>
      </c>
      <c r="SV30" s="90" t="s">
        <v>440</v>
      </c>
      <c r="SW30" s="90" t="s">
        <v>441</v>
      </c>
    </row>
    <row r="31" spans="1:526" s="90" customFormat="1" x14ac:dyDescent="0.25">
      <c r="A31" s="90">
        <v>28</v>
      </c>
      <c r="B31" s="90" t="s">
        <v>316</v>
      </c>
      <c r="E31" s="90" t="s">
        <v>317</v>
      </c>
      <c r="F31" s="90" t="s">
        <v>985</v>
      </c>
      <c r="G31" s="90">
        <v>50</v>
      </c>
      <c r="H31" s="90" t="s">
        <v>319</v>
      </c>
      <c r="I31" s="90">
        <v>1</v>
      </c>
      <c r="J31" s="90">
        <v>1</v>
      </c>
      <c r="K31" s="90" t="s">
        <v>320</v>
      </c>
      <c r="L31" s="90" t="s">
        <v>321</v>
      </c>
      <c r="M31" s="90" t="s">
        <v>321</v>
      </c>
      <c r="T31" s="90">
        <v>60</v>
      </c>
      <c r="W31" s="90">
        <v>8</v>
      </c>
      <c r="X31" s="90">
        <v>1</v>
      </c>
      <c r="AC31" s="90">
        <v>4</v>
      </c>
      <c r="AH31" s="90" t="e">
        <f>+AC31+AD31+AE31+AF31+AG31+#REF!</f>
        <v>#REF!</v>
      </c>
      <c r="AI31" s="90">
        <v>9</v>
      </c>
      <c r="AJ31" s="90">
        <v>6</v>
      </c>
      <c r="AK31" s="90">
        <v>3</v>
      </c>
      <c r="AL31" s="90">
        <v>38</v>
      </c>
      <c r="AM31" s="90">
        <v>2</v>
      </c>
      <c r="AN31" s="90" t="e">
        <f>+AI31+AJ31+AK31+AL31+AM31+#REF!</f>
        <v>#REF!</v>
      </c>
      <c r="AO31" s="90" t="e">
        <f t="shared" si="0"/>
        <v>#REF!</v>
      </c>
      <c r="AQ31" s="90" t="s">
        <v>321</v>
      </c>
      <c r="AW31" s="90">
        <v>100</v>
      </c>
      <c r="AX31" s="90">
        <v>120</v>
      </c>
      <c r="AY31" s="90">
        <v>200</v>
      </c>
      <c r="BA31" s="90">
        <v>8</v>
      </c>
      <c r="BB31" s="90">
        <v>15</v>
      </c>
      <c r="BC31" s="90">
        <v>20</v>
      </c>
      <c r="BD31" s="90">
        <v>60</v>
      </c>
      <c r="BE31" s="90">
        <v>70</v>
      </c>
      <c r="BF31" s="90">
        <v>10</v>
      </c>
      <c r="BG31" s="90">
        <v>50</v>
      </c>
      <c r="BH31" s="90" t="s">
        <v>321</v>
      </c>
      <c r="BK31" s="90" t="s">
        <v>321</v>
      </c>
      <c r="BO31" s="90">
        <v>1</v>
      </c>
      <c r="BP31" s="90">
        <v>4</v>
      </c>
      <c r="BQ31" s="90">
        <v>30</v>
      </c>
      <c r="BR31" s="90">
        <v>1.35</v>
      </c>
      <c r="BT31" s="90">
        <v>33.75</v>
      </c>
      <c r="BU31" s="90">
        <f>+BQ31*BR31</f>
        <v>40.5</v>
      </c>
      <c r="BW31" s="90">
        <v>9</v>
      </c>
      <c r="BZ31" s="90" t="s">
        <v>321</v>
      </c>
      <c r="CE31" s="90" t="s">
        <v>430</v>
      </c>
      <c r="CG31" s="90" t="s">
        <v>321</v>
      </c>
      <c r="CH31" s="90" t="s">
        <v>321</v>
      </c>
      <c r="CM31" s="90" t="s">
        <v>321</v>
      </c>
      <c r="DX31" s="90" t="s">
        <v>321</v>
      </c>
      <c r="DY31" s="90">
        <v>3</v>
      </c>
      <c r="DZ31" s="90">
        <v>2</v>
      </c>
      <c r="EA31" s="90">
        <v>6</v>
      </c>
      <c r="EB31" s="90">
        <v>9</v>
      </c>
      <c r="ED31" s="90" t="s">
        <v>321</v>
      </c>
      <c r="EG31" s="90" t="s">
        <v>321</v>
      </c>
      <c r="EK31" s="90">
        <v>15</v>
      </c>
      <c r="EL31" s="90">
        <v>2</v>
      </c>
      <c r="EX31" s="90" t="s">
        <v>321</v>
      </c>
      <c r="EY31" s="90">
        <v>8</v>
      </c>
      <c r="EZ31" s="90">
        <v>20</v>
      </c>
      <c r="FF31" s="90" t="s">
        <v>321</v>
      </c>
      <c r="FG31" s="90" t="s">
        <v>321</v>
      </c>
      <c r="FI31" s="90" t="s">
        <v>321</v>
      </c>
      <c r="FJ31" s="90" t="s">
        <v>369</v>
      </c>
      <c r="FR31" s="90" t="s">
        <v>321</v>
      </c>
      <c r="FS31" s="90" t="s">
        <v>402</v>
      </c>
      <c r="FU31" s="90" t="s">
        <v>986</v>
      </c>
      <c r="FW31" s="90">
        <v>100</v>
      </c>
      <c r="FY31" s="90">
        <v>3</v>
      </c>
      <c r="FZ31" s="90" t="s">
        <v>146</v>
      </c>
      <c r="GA31" s="90" t="s">
        <v>235</v>
      </c>
      <c r="GC31" s="90">
        <v>2</v>
      </c>
      <c r="GD31" s="90">
        <v>2</v>
      </c>
      <c r="GE31" s="90">
        <v>4</v>
      </c>
      <c r="GF31" s="90">
        <v>2</v>
      </c>
      <c r="GH31" s="90">
        <f t="shared" ref="GH31" si="8">+GC31+GD31+GE31+GF31+GG31</f>
        <v>10</v>
      </c>
      <c r="GQ31" s="90" t="s">
        <v>321</v>
      </c>
      <c r="GW31" s="90">
        <v>800</v>
      </c>
      <c r="GX31" s="90">
        <v>800</v>
      </c>
      <c r="HJ31" s="90">
        <v>1</v>
      </c>
      <c r="HK31" s="90">
        <v>2</v>
      </c>
      <c r="HM31" s="90">
        <v>2</v>
      </c>
      <c r="HN31" s="90">
        <v>2</v>
      </c>
      <c r="HO31" s="90" t="s">
        <v>321</v>
      </c>
      <c r="HR31" s="90" t="s">
        <v>321</v>
      </c>
      <c r="HS31" s="90" t="s">
        <v>321</v>
      </c>
      <c r="HU31" s="90" t="s">
        <v>469</v>
      </c>
      <c r="HZ31" s="90" t="s">
        <v>321</v>
      </c>
      <c r="IC31" s="90" t="s">
        <v>321</v>
      </c>
      <c r="ID31" s="90">
        <v>3</v>
      </c>
      <c r="IE31" s="90">
        <v>3</v>
      </c>
      <c r="IF31" s="90">
        <v>4</v>
      </c>
      <c r="IG31" s="90">
        <v>6</v>
      </c>
      <c r="IO31" s="90" t="s">
        <v>321</v>
      </c>
      <c r="IR31" s="90" t="s">
        <v>321</v>
      </c>
      <c r="JA31" s="90" t="s">
        <v>370</v>
      </c>
      <c r="JB31" s="90">
        <v>100</v>
      </c>
      <c r="ON31" s="90" t="s">
        <v>146</v>
      </c>
      <c r="OO31" s="90">
        <v>4</v>
      </c>
      <c r="OQ31" s="90" t="s">
        <v>321</v>
      </c>
      <c r="PB31" s="90" t="s">
        <v>321</v>
      </c>
      <c r="PU31" s="90">
        <v>60</v>
      </c>
      <c r="PV31" s="90">
        <v>1</v>
      </c>
      <c r="QC31" s="90" t="s">
        <v>321</v>
      </c>
      <c r="QD31" s="90" t="s">
        <v>321</v>
      </c>
      <c r="QE31" s="90" t="s">
        <v>321</v>
      </c>
      <c r="QK31" s="90" t="s">
        <v>321</v>
      </c>
      <c r="QP31" s="90" t="s">
        <v>146</v>
      </c>
      <c r="QQ31" s="90" t="s">
        <v>260</v>
      </c>
      <c r="QX31" s="90">
        <v>40</v>
      </c>
      <c r="QY31" s="90">
        <v>2</v>
      </c>
      <c r="RB31" s="90">
        <v>60</v>
      </c>
      <c r="RC31" s="90">
        <v>4</v>
      </c>
      <c r="SP31" s="90" t="s">
        <v>337</v>
      </c>
      <c r="SY31" s="90" t="s">
        <v>321</v>
      </c>
      <c r="TF31" s="90" t="s">
        <v>321</v>
      </c>
    </row>
    <row r="32" spans="1:526" s="90" customFormat="1" x14ac:dyDescent="0.25">
      <c r="A32" s="1">
        <v>29</v>
      </c>
      <c r="B32" s="90" t="s">
        <v>513</v>
      </c>
      <c r="E32" s="90" t="s">
        <v>317</v>
      </c>
      <c r="F32" s="90" t="s">
        <v>470</v>
      </c>
      <c r="G32" s="90">
        <v>70</v>
      </c>
      <c r="H32" s="90" t="s">
        <v>319</v>
      </c>
      <c r="I32" s="90">
        <v>7</v>
      </c>
      <c r="J32" s="90">
        <v>2</v>
      </c>
      <c r="K32" s="90" t="s">
        <v>471</v>
      </c>
      <c r="L32" s="90" t="s">
        <v>321</v>
      </c>
      <c r="T32" s="90">
        <v>100</v>
      </c>
      <c r="W32" s="90">
        <v>2</v>
      </c>
      <c r="X32" s="90">
        <v>2</v>
      </c>
      <c r="AA32" s="90">
        <v>1</v>
      </c>
      <c r="AC32" s="90">
        <v>5</v>
      </c>
      <c r="AD32" s="90">
        <v>6</v>
      </c>
      <c r="AE32" s="90">
        <v>2</v>
      </c>
      <c r="AF32" s="90">
        <v>15</v>
      </c>
      <c r="AG32" s="90">
        <v>1</v>
      </c>
      <c r="AH32" s="90">
        <f t="shared" ref="AH32:AH63" si="9">+AC32+AD32+AE32+AF32+AG32</f>
        <v>29</v>
      </c>
      <c r="AI32" s="90">
        <v>25</v>
      </c>
      <c r="AJ32" s="90">
        <v>10</v>
      </c>
      <c r="AK32" s="90">
        <v>8</v>
      </c>
      <c r="AL32" s="90">
        <v>35</v>
      </c>
      <c r="AM32" s="90">
        <v>1</v>
      </c>
      <c r="AN32" s="90">
        <f t="shared" ref="AN32:AN63" si="10">+AI32+AJ32+AK32+AL32+AM32</f>
        <v>79</v>
      </c>
      <c r="AO32" s="90">
        <f t="shared" si="0"/>
        <v>108</v>
      </c>
      <c r="AQ32" s="90" t="s">
        <v>321</v>
      </c>
      <c r="AY32" s="90">
        <v>145</v>
      </c>
      <c r="BE32" s="90">
        <v>80</v>
      </c>
      <c r="BF32" s="90">
        <v>20</v>
      </c>
      <c r="BG32" s="90">
        <v>80</v>
      </c>
      <c r="BI32" s="90" t="s">
        <v>321</v>
      </c>
      <c r="BL32" s="90" t="s">
        <v>321</v>
      </c>
      <c r="BO32" s="90">
        <v>1</v>
      </c>
      <c r="BP32" s="90">
        <v>6</v>
      </c>
      <c r="BQ32" s="90">
        <v>30</v>
      </c>
      <c r="BR32" s="90">
        <v>2.7</v>
      </c>
      <c r="BT32" s="90">
        <v>200</v>
      </c>
      <c r="BU32" s="90">
        <f>+BQ32*BR32</f>
        <v>81</v>
      </c>
      <c r="BV32" s="90">
        <v>4</v>
      </c>
      <c r="BW32" s="90">
        <v>8</v>
      </c>
      <c r="BZ32" s="90" t="s">
        <v>321</v>
      </c>
      <c r="CB32" s="90" t="s">
        <v>321</v>
      </c>
      <c r="CE32" s="90" t="s">
        <v>514</v>
      </c>
      <c r="CH32" s="90" t="s">
        <v>321</v>
      </c>
      <c r="CM32" s="90" t="s">
        <v>321</v>
      </c>
      <c r="DW32" s="90" t="s">
        <v>321</v>
      </c>
      <c r="DY32" s="90">
        <v>3</v>
      </c>
      <c r="DZ32" s="90">
        <v>3</v>
      </c>
      <c r="EA32" s="90">
        <v>6</v>
      </c>
      <c r="EB32" s="90">
        <v>6</v>
      </c>
      <c r="EE32" s="90" t="s">
        <v>321</v>
      </c>
      <c r="EG32" s="90" t="s">
        <v>321</v>
      </c>
      <c r="EK32" s="90">
        <v>40</v>
      </c>
      <c r="EL32" s="90">
        <v>10</v>
      </c>
      <c r="EM32" s="90" t="s">
        <v>321</v>
      </c>
      <c r="EQ32" s="90" t="s">
        <v>321</v>
      </c>
      <c r="ER32" s="90" t="s">
        <v>321</v>
      </c>
      <c r="EY32" s="90">
        <v>8</v>
      </c>
      <c r="FA32" s="90" t="s">
        <v>321</v>
      </c>
      <c r="FB32" s="90" t="s">
        <v>321</v>
      </c>
      <c r="FD32" s="90" t="s">
        <v>321</v>
      </c>
      <c r="FE32" s="90" t="s">
        <v>321</v>
      </c>
      <c r="FF32" s="90" t="s">
        <v>321</v>
      </c>
      <c r="FG32" s="90" t="s">
        <v>321</v>
      </c>
      <c r="FI32" s="90" t="s">
        <v>321</v>
      </c>
      <c r="FJ32" s="90" t="s">
        <v>321</v>
      </c>
      <c r="FL32" s="90" t="s">
        <v>321</v>
      </c>
      <c r="FM32" s="90" t="s">
        <v>321</v>
      </c>
      <c r="FO32" s="90" t="s">
        <v>321</v>
      </c>
      <c r="FP32" s="90" t="s">
        <v>321</v>
      </c>
      <c r="FS32" s="90" t="s">
        <v>337</v>
      </c>
      <c r="FU32" s="90">
        <v>500</v>
      </c>
      <c r="FW32" s="90">
        <v>2</v>
      </c>
      <c r="FX32" s="90" t="s">
        <v>146</v>
      </c>
      <c r="FY32" s="90" t="s">
        <v>260</v>
      </c>
      <c r="FZ32" s="90">
        <v>1</v>
      </c>
      <c r="GB32" s="90">
        <v>1</v>
      </c>
      <c r="HW32" s="90" t="s">
        <v>321</v>
      </c>
      <c r="IZ32" s="90" t="s">
        <v>433</v>
      </c>
      <c r="OH32" s="90" t="s">
        <v>146</v>
      </c>
      <c r="OI32" s="90">
        <v>10</v>
      </c>
      <c r="OK32" s="90" t="s">
        <v>146</v>
      </c>
      <c r="OL32" s="90">
        <v>100</v>
      </c>
      <c r="OM32" s="90" t="s">
        <v>321</v>
      </c>
      <c r="OS32" s="90" t="s">
        <v>321</v>
      </c>
      <c r="OU32" s="90" t="s">
        <v>321</v>
      </c>
      <c r="PI32" s="90" t="s">
        <v>321</v>
      </c>
      <c r="PV32" s="90" t="s">
        <v>321</v>
      </c>
      <c r="PW32" s="90" t="s">
        <v>321</v>
      </c>
      <c r="PX32" s="90" t="s">
        <v>321</v>
      </c>
      <c r="PY32" s="90" t="s">
        <v>321</v>
      </c>
      <c r="PZ32" s="90" t="s">
        <v>321</v>
      </c>
      <c r="QI32" s="90" t="s">
        <v>146</v>
      </c>
      <c r="QK32" s="90">
        <v>5</v>
      </c>
      <c r="QL32" s="90">
        <v>5</v>
      </c>
      <c r="QM32" s="90">
        <v>150</v>
      </c>
      <c r="QN32" s="90">
        <v>5</v>
      </c>
      <c r="QO32" s="90">
        <v>20</v>
      </c>
      <c r="QQ32" s="90">
        <v>100</v>
      </c>
      <c r="QR32" s="90">
        <v>2</v>
      </c>
      <c r="QU32" s="90" t="s">
        <v>321</v>
      </c>
      <c r="QV32" s="90" t="s">
        <v>321</v>
      </c>
      <c r="QW32" s="90" t="s">
        <v>321</v>
      </c>
      <c r="QX32" s="90" t="s">
        <v>321</v>
      </c>
      <c r="QY32" s="90" t="s">
        <v>321</v>
      </c>
      <c r="RB32" s="90" t="s">
        <v>321</v>
      </c>
      <c r="RC32" s="90" t="s">
        <v>321</v>
      </c>
      <c r="RD32" s="90" t="s">
        <v>321</v>
      </c>
      <c r="RG32" s="90" t="s">
        <v>321</v>
      </c>
      <c r="RH32" s="90" t="s">
        <v>321</v>
      </c>
      <c r="RI32" s="90" t="s">
        <v>321</v>
      </c>
      <c r="SA32" s="90" t="s">
        <v>337</v>
      </c>
      <c r="SJ32" s="90" t="s">
        <v>321</v>
      </c>
      <c r="SL32" s="90" t="s">
        <v>321</v>
      </c>
      <c r="SQ32" s="90" t="s">
        <v>321</v>
      </c>
    </row>
    <row r="33" spans="1:513" s="90" customFormat="1" x14ac:dyDescent="0.25">
      <c r="A33" s="90">
        <v>30</v>
      </c>
      <c r="B33" s="90" t="s">
        <v>513</v>
      </c>
      <c r="E33" s="90" t="s">
        <v>317</v>
      </c>
      <c r="F33" s="90" t="s">
        <v>472</v>
      </c>
      <c r="G33" s="90">
        <v>88</v>
      </c>
      <c r="H33" s="90" t="s">
        <v>319</v>
      </c>
      <c r="I33" s="90">
        <v>2</v>
      </c>
      <c r="J33" s="90">
        <v>2</v>
      </c>
      <c r="K33" s="90" t="s">
        <v>471</v>
      </c>
      <c r="L33" s="90" t="s">
        <v>321</v>
      </c>
      <c r="T33" s="90">
        <v>400</v>
      </c>
      <c r="U33" s="90">
        <v>16</v>
      </c>
      <c r="V33" s="90">
        <v>30</v>
      </c>
      <c r="W33" s="90">
        <v>5</v>
      </c>
      <c r="AC33" s="90">
        <v>8</v>
      </c>
      <c r="AD33" s="90">
        <v>4</v>
      </c>
      <c r="AE33" s="90">
        <v>5</v>
      </c>
      <c r="AF33" s="90">
        <v>20</v>
      </c>
      <c r="AG33" s="90">
        <v>1</v>
      </c>
      <c r="AH33" s="90">
        <f t="shared" si="9"/>
        <v>38</v>
      </c>
      <c r="AI33" s="90">
        <v>42</v>
      </c>
      <c r="AJ33" s="90">
        <v>16</v>
      </c>
      <c r="AK33" s="90">
        <v>10</v>
      </c>
      <c r="AL33" s="90">
        <v>300</v>
      </c>
      <c r="AM33" s="90">
        <v>3</v>
      </c>
      <c r="AN33" s="90">
        <f t="shared" si="10"/>
        <v>371</v>
      </c>
      <c r="AO33" s="90">
        <f t="shared" si="0"/>
        <v>409</v>
      </c>
      <c r="AQ33" s="90" t="s">
        <v>321</v>
      </c>
      <c r="BA33" s="90">
        <v>6</v>
      </c>
      <c r="BB33" s="90">
        <v>25</v>
      </c>
      <c r="BC33" s="90">
        <v>30</v>
      </c>
      <c r="BD33" s="90">
        <v>60</v>
      </c>
      <c r="BE33" s="90">
        <v>70</v>
      </c>
      <c r="BF33" s="90">
        <v>200</v>
      </c>
      <c r="BG33" s="90">
        <v>200</v>
      </c>
      <c r="BI33" s="90" t="s">
        <v>321</v>
      </c>
      <c r="BL33" s="90" t="s">
        <v>321</v>
      </c>
      <c r="BO33" s="90">
        <v>2</v>
      </c>
      <c r="BP33" s="90">
        <v>8</v>
      </c>
      <c r="BQ33" s="90">
        <v>120</v>
      </c>
      <c r="BR33" s="90">
        <v>2.25</v>
      </c>
      <c r="BT33" s="90">
        <v>135</v>
      </c>
      <c r="BU33" s="90">
        <f t="shared" ref="BU33:BU56" si="11">+BQ33*BR33</f>
        <v>270</v>
      </c>
      <c r="BV33" s="90">
        <v>4</v>
      </c>
      <c r="BW33" s="90">
        <v>8</v>
      </c>
      <c r="BZ33" s="90" t="s">
        <v>321</v>
      </c>
      <c r="CB33" s="90" t="s">
        <v>321</v>
      </c>
      <c r="CM33" s="90" t="s">
        <v>321</v>
      </c>
      <c r="DX33" s="90" t="s">
        <v>321</v>
      </c>
      <c r="DY33" s="90">
        <v>3</v>
      </c>
      <c r="DZ33" s="90">
        <v>3</v>
      </c>
      <c r="EA33" s="90">
        <v>5</v>
      </c>
      <c r="EB33" s="90">
        <v>8</v>
      </c>
      <c r="EE33" s="90" t="s">
        <v>321</v>
      </c>
      <c r="EI33" s="90" t="s">
        <v>321</v>
      </c>
      <c r="EJ33" s="90" t="s">
        <v>549</v>
      </c>
      <c r="EK33" s="90">
        <v>80</v>
      </c>
      <c r="EL33" s="90">
        <v>30</v>
      </c>
      <c r="EM33" s="90" t="s">
        <v>321</v>
      </c>
      <c r="EP33" s="90" t="s">
        <v>321</v>
      </c>
      <c r="EW33" s="90" t="s">
        <v>321</v>
      </c>
      <c r="EY33" s="90">
        <v>5</v>
      </c>
      <c r="EZ33" s="90">
        <v>100</v>
      </c>
      <c r="FB33" s="90" t="s">
        <v>321</v>
      </c>
      <c r="FC33" s="90" t="s">
        <v>346</v>
      </c>
      <c r="FE33" s="90" t="s">
        <v>321</v>
      </c>
      <c r="FG33" s="90" t="s">
        <v>321</v>
      </c>
      <c r="FH33" s="90" t="s">
        <v>346</v>
      </c>
      <c r="FK33" s="90" t="s">
        <v>402</v>
      </c>
      <c r="FS33" s="90" t="s">
        <v>337</v>
      </c>
      <c r="FU33" s="90">
        <v>300</v>
      </c>
      <c r="FW33" s="90">
        <v>3</v>
      </c>
      <c r="FZ33" s="90">
        <v>2</v>
      </c>
      <c r="GB33" s="90">
        <v>3</v>
      </c>
      <c r="IZ33" s="90" t="s">
        <v>433</v>
      </c>
      <c r="JB33" s="90">
        <v>6</v>
      </c>
      <c r="JC33" s="90">
        <v>2</v>
      </c>
      <c r="JD33" s="90">
        <v>22</v>
      </c>
      <c r="JF33" s="90">
        <f>+JA33+JB33+JC33+JD33+JE33</f>
        <v>30</v>
      </c>
      <c r="JN33" s="90" t="s">
        <v>321</v>
      </c>
      <c r="KD33" s="90" t="s">
        <v>321</v>
      </c>
      <c r="KG33" s="90" t="s">
        <v>321</v>
      </c>
      <c r="KJ33" s="90">
        <v>15</v>
      </c>
      <c r="KK33" s="90">
        <v>2.25</v>
      </c>
      <c r="KQ33" s="90">
        <v>2</v>
      </c>
      <c r="KR33" s="90">
        <v>15</v>
      </c>
      <c r="KS33" s="90">
        <v>80</v>
      </c>
      <c r="LD33" s="90" t="s">
        <v>321</v>
      </c>
      <c r="LE33" s="90" t="s">
        <v>346</v>
      </c>
      <c r="LQ33" s="90" t="s">
        <v>337</v>
      </c>
      <c r="LR33" s="90">
        <v>50</v>
      </c>
      <c r="OH33" s="90" t="s">
        <v>146</v>
      </c>
      <c r="OI33" s="90">
        <v>10</v>
      </c>
      <c r="OU33" s="90" t="s">
        <v>321</v>
      </c>
      <c r="PV33" s="90" t="s">
        <v>321</v>
      </c>
      <c r="PW33" s="90" t="s">
        <v>321</v>
      </c>
      <c r="PX33" s="90" t="s">
        <v>321</v>
      </c>
      <c r="PY33" s="90" t="s">
        <v>321</v>
      </c>
      <c r="QD33" s="90" t="s">
        <v>321</v>
      </c>
      <c r="QI33" s="90" t="s">
        <v>146</v>
      </c>
      <c r="QJ33" s="90" t="s">
        <v>515</v>
      </c>
      <c r="QK33" s="90">
        <v>7</v>
      </c>
      <c r="QL33" s="90">
        <v>5</v>
      </c>
      <c r="QM33" s="90">
        <v>500</v>
      </c>
      <c r="QN33" s="90">
        <v>15</v>
      </c>
      <c r="QO33" s="90">
        <v>80</v>
      </c>
      <c r="QQ33" s="90">
        <v>400</v>
      </c>
      <c r="QR33" s="90">
        <v>5</v>
      </c>
      <c r="QS33" s="90">
        <v>30</v>
      </c>
      <c r="SA33" s="90" t="s">
        <v>337</v>
      </c>
      <c r="SJ33" s="90" t="s">
        <v>321</v>
      </c>
      <c r="SL33" s="90" t="s">
        <v>321</v>
      </c>
      <c r="SQ33" s="90" t="s">
        <v>321</v>
      </c>
    </row>
    <row r="34" spans="1:513" s="90" customFormat="1" x14ac:dyDescent="0.25">
      <c r="A34" s="1">
        <v>31</v>
      </c>
      <c r="B34" s="90" t="s">
        <v>513</v>
      </c>
      <c r="E34" s="90" t="s">
        <v>317</v>
      </c>
      <c r="F34" s="90" t="s">
        <v>473</v>
      </c>
      <c r="G34" s="90">
        <v>53</v>
      </c>
      <c r="H34" s="90" t="s">
        <v>319</v>
      </c>
      <c r="I34" s="90">
        <v>7</v>
      </c>
      <c r="J34" s="90">
        <v>1</v>
      </c>
      <c r="K34" s="90" t="s">
        <v>357</v>
      </c>
      <c r="L34" s="90" t="s">
        <v>321</v>
      </c>
      <c r="M34" s="90" t="s">
        <v>321</v>
      </c>
      <c r="T34" s="90">
        <v>160</v>
      </c>
      <c r="U34" s="90">
        <v>15</v>
      </c>
      <c r="W34" s="90">
        <v>5</v>
      </c>
      <c r="X34" s="90">
        <v>1</v>
      </c>
      <c r="AC34" s="90">
        <v>20</v>
      </c>
      <c r="AD34" s="90">
        <v>1</v>
      </c>
      <c r="AE34" s="90">
        <v>8</v>
      </c>
      <c r="AF34" s="90">
        <v>1</v>
      </c>
      <c r="AH34" s="90">
        <f t="shared" si="9"/>
        <v>30</v>
      </c>
      <c r="AJ34" s="90">
        <v>47</v>
      </c>
      <c r="AK34" s="90">
        <v>29</v>
      </c>
      <c r="AL34" s="90">
        <v>90</v>
      </c>
      <c r="AM34" s="90">
        <v>3</v>
      </c>
      <c r="AN34" s="90">
        <f t="shared" si="10"/>
        <v>169</v>
      </c>
      <c r="AO34" s="90">
        <f t="shared" si="0"/>
        <v>199</v>
      </c>
      <c r="AQ34" s="90" t="s">
        <v>321</v>
      </c>
      <c r="BA34" s="90">
        <v>9</v>
      </c>
      <c r="BB34" s="90">
        <v>15</v>
      </c>
      <c r="BC34" s="90">
        <v>30</v>
      </c>
      <c r="BD34" s="90">
        <v>60</v>
      </c>
      <c r="BE34" s="90">
        <v>70</v>
      </c>
      <c r="BF34" s="90">
        <v>40</v>
      </c>
      <c r="BG34" s="90">
        <v>120</v>
      </c>
      <c r="BI34" s="90" t="s">
        <v>321</v>
      </c>
      <c r="BK34" s="90" t="s">
        <v>321</v>
      </c>
      <c r="BO34" s="90">
        <v>1</v>
      </c>
      <c r="BP34" s="90">
        <v>4</v>
      </c>
      <c r="BQ34" s="90">
        <v>100</v>
      </c>
      <c r="BR34" s="90">
        <v>1.8</v>
      </c>
      <c r="BT34" s="90">
        <v>200</v>
      </c>
      <c r="BU34" s="90">
        <f t="shared" si="11"/>
        <v>180</v>
      </c>
      <c r="BV34" s="90">
        <v>4</v>
      </c>
      <c r="BW34" s="90">
        <v>9</v>
      </c>
      <c r="BZ34" s="90" t="s">
        <v>321</v>
      </c>
      <c r="CB34" s="90" t="s">
        <v>321</v>
      </c>
      <c r="CG34" s="90">
        <v>5.4</v>
      </c>
      <c r="CH34" s="90" t="s">
        <v>321</v>
      </c>
      <c r="CL34" s="90" t="s">
        <v>321</v>
      </c>
      <c r="CX34" s="90" t="s">
        <v>321</v>
      </c>
      <c r="CY34" s="90">
        <v>20</v>
      </c>
      <c r="CZ34" s="90" t="s">
        <v>321</v>
      </c>
      <c r="DA34" s="90">
        <v>10</v>
      </c>
      <c r="DU34" s="90" t="s">
        <v>321</v>
      </c>
      <c r="DV34" s="90" t="s">
        <v>516</v>
      </c>
      <c r="DX34" s="90" t="s">
        <v>321</v>
      </c>
      <c r="DY34" s="90">
        <v>3</v>
      </c>
      <c r="DZ34" s="90">
        <v>2</v>
      </c>
      <c r="EA34" s="90">
        <v>4</v>
      </c>
      <c r="EB34" s="90">
        <v>8</v>
      </c>
      <c r="ED34" s="90" t="s">
        <v>321</v>
      </c>
      <c r="EG34" s="90" t="s">
        <v>321</v>
      </c>
      <c r="EK34" s="90">
        <v>37</v>
      </c>
      <c r="EL34" s="90">
        <v>37</v>
      </c>
      <c r="EP34" s="90" t="s">
        <v>321</v>
      </c>
      <c r="EX34" s="90" t="s">
        <v>321</v>
      </c>
      <c r="EY34" s="90">
        <v>8</v>
      </c>
      <c r="EZ34" s="90">
        <v>80</v>
      </c>
      <c r="FD34" s="90" t="s">
        <v>321</v>
      </c>
      <c r="FE34" s="90" t="s">
        <v>321</v>
      </c>
      <c r="FF34" s="90" t="s">
        <v>321</v>
      </c>
      <c r="FG34" s="90" t="s">
        <v>321</v>
      </c>
      <c r="FH34" s="90" t="s">
        <v>346</v>
      </c>
      <c r="FJ34" s="90" t="s">
        <v>321</v>
      </c>
      <c r="FS34" s="90" t="s">
        <v>337</v>
      </c>
      <c r="FU34" s="90">
        <v>350</v>
      </c>
      <c r="FW34" s="90">
        <v>2</v>
      </c>
      <c r="FX34" s="90" t="s">
        <v>146</v>
      </c>
      <c r="FY34" s="90" t="s">
        <v>127</v>
      </c>
      <c r="FZ34" s="90">
        <v>1</v>
      </c>
      <c r="GA34" s="90">
        <v>2</v>
      </c>
      <c r="GB34" s="90">
        <v>2</v>
      </c>
      <c r="GE34" s="90">
        <f>+FZ34+GA34+GB34+GC34+GD34</f>
        <v>5</v>
      </c>
      <c r="GN34" s="90" t="s">
        <v>321</v>
      </c>
      <c r="HW34" s="90" t="s">
        <v>321</v>
      </c>
      <c r="HZ34" s="90" t="s">
        <v>321</v>
      </c>
      <c r="IA34" s="90">
        <v>3</v>
      </c>
      <c r="IB34" s="90">
        <v>3</v>
      </c>
      <c r="IC34" s="90">
        <v>5</v>
      </c>
      <c r="ID34" s="90">
        <v>6</v>
      </c>
      <c r="IL34" s="90" t="s">
        <v>321</v>
      </c>
      <c r="IM34" s="90" t="s">
        <v>346</v>
      </c>
      <c r="IR34" s="90" t="s">
        <v>321</v>
      </c>
      <c r="IS34" s="90" t="s">
        <v>346</v>
      </c>
      <c r="IX34" s="90" t="s">
        <v>337</v>
      </c>
      <c r="IY34" s="90">
        <v>20</v>
      </c>
      <c r="JF34" s="90">
        <f t="shared" ref="JF34:JF77" si="12">+JA34+JB34+JC34+JD34+JE34</f>
        <v>0</v>
      </c>
      <c r="OH34" s="90" t="s">
        <v>146</v>
      </c>
      <c r="OI34" s="90">
        <v>15</v>
      </c>
      <c r="OK34" s="90" t="s">
        <v>146</v>
      </c>
      <c r="OL34" s="90">
        <v>250</v>
      </c>
      <c r="OM34" s="90" t="s">
        <v>321</v>
      </c>
      <c r="OO34" s="90" t="s">
        <v>321</v>
      </c>
      <c r="OR34" s="90" t="s">
        <v>321</v>
      </c>
      <c r="OS34" s="90" t="s">
        <v>321</v>
      </c>
      <c r="OU34" s="90" t="s">
        <v>321</v>
      </c>
      <c r="PV34" s="90" t="s">
        <v>321</v>
      </c>
      <c r="PW34" s="90" t="s">
        <v>321</v>
      </c>
      <c r="PX34" s="90" t="s">
        <v>321</v>
      </c>
      <c r="PY34" s="90" t="s">
        <v>321</v>
      </c>
      <c r="PZ34" s="90" t="s">
        <v>321</v>
      </c>
      <c r="QD34" s="90" t="s">
        <v>321</v>
      </c>
      <c r="QI34" s="90" t="s">
        <v>146</v>
      </c>
      <c r="QJ34" s="90" t="s">
        <v>235</v>
      </c>
      <c r="QK34" s="90">
        <v>7</v>
      </c>
      <c r="QL34" s="90">
        <v>5</v>
      </c>
      <c r="QM34" s="90">
        <v>160</v>
      </c>
      <c r="QN34" s="90">
        <v>25</v>
      </c>
      <c r="QQ34" s="90">
        <v>160</v>
      </c>
      <c r="QR34" s="90">
        <v>5</v>
      </c>
      <c r="RM34" s="90" t="s">
        <v>321</v>
      </c>
      <c r="SA34" s="90" t="s">
        <v>337</v>
      </c>
      <c r="SJ34" s="90" t="s">
        <v>321</v>
      </c>
      <c r="SQ34" s="90" t="s">
        <v>321</v>
      </c>
    </row>
    <row r="35" spans="1:513" s="90" customFormat="1" x14ac:dyDescent="0.25">
      <c r="A35" s="1">
        <v>32</v>
      </c>
      <c r="B35" s="90" t="s">
        <v>513</v>
      </c>
      <c r="D35" s="90" t="s">
        <v>474</v>
      </c>
      <c r="E35" s="90" t="s">
        <v>317</v>
      </c>
      <c r="F35" s="90" t="s">
        <v>475</v>
      </c>
      <c r="G35" s="90">
        <v>28</v>
      </c>
      <c r="H35" s="90" t="s">
        <v>319</v>
      </c>
      <c r="I35" s="90">
        <v>4</v>
      </c>
      <c r="J35" s="90">
        <v>4</v>
      </c>
      <c r="K35" s="90" t="s">
        <v>357</v>
      </c>
      <c r="L35" s="90" t="s">
        <v>321</v>
      </c>
      <c r="M35" s="90" t="s">
        <v>321</v>
      </c>
      <c r="T35" s="90">
        <v>150</v>
      </c>
      <c r="U35" s="90">
        <v>15</v>
      </c>
      <c r="V35" s="90">
        <v>25</v>
      </c>
      <c r="X35" s="90">
        <v>2</v>
      </c>
      <c r="AC35" s="90">
        <v>15</v>
      </c>
      <c r="AD35" s="90">
        <v>6</v>
      </c>
      <c r="AE35" s="90">
        <v>4</v>
      </c>
      <c r="AF35" s="90">
        <v>20</v>
      </c>
      <c r="AG35" s="90">
        <v>1</v>
      </c>
      <c r="AH35" s="90">
        <f t="shared" si="9"/>
        <v>46</v>
      </c>
      <c r="AI35" s="90">
        <v>15</v>
      </c>
      <c r="AJ35" s="90">
        <v>4</v>
      </c>
      <c r="AK35" s="90">
        <v>4</v>
      </c>
      <c r="AL35" s="90">
        <v>80</v>
      </c>
      <c r="AM35" s="90">
        <v>3</v>
      </c>
      <c r="AN35" s="90">
        <f t="shared" si="10"/>
        <v>106</v>
      </c>
      <c r="AO35" s="90">
        <f t="shared" si="0"/>
        <v>152</v>
      </c>
      <c r="AQ35" s="90" t="s">
        <v>321</v>
      </c>
      <c r="BA35" s="90">
        <v>8</v>
      </c>
      <c r="BB35" s="90">
        <v>20</v>
      </c>
      <c r="BC35" s="90">
        <v>25</v>
      </c>
      <c r="BD35" s="90">
        <v>60</v>
      </c>
      <c r="BE35" s="90">
        <v>70</v>
      </c>
      <c r="BF35" s="90">
        <v>50</v>
      </c>
      <c r="BG35" s="90">
        <v>100</v>
      </c>
      <c r="BI35" s="90" t="s">
        <v>321</v>
      </c>
      <c r="BK35" s="90" t="s">
        <v>321</v>
      </c>
      <c r="BO35" s="90">
        <v>2</v>
      </c>
      <c r="BP35" s="90">
        <v>4</v>
      </c>
      <c r="BQ35" s="90">
        <v>40</v>
      </c>
      <c r="BR35" s="90">
        <v>1.8</v>
      </c>
      <c r="BT35" s="90">
        <v>67.5</v>
      </c>
      <c r="BU35" s="90">
        <f t="shared" si="11"/>
        <v>72</v>
      </c>
      <c r="BV35" s="90">
        <v>5</v>
      </c>
      <c r="BW35" s="90">
        <v>9</v>
      </c>
      <c r="CB35" s="90" t="s">
        <v>321</v>
      </c>
      <c r="CG35" s="90">
        <v>4.5</v>
      </c>
      <c r="CL35" s="90" t="s">
        <v>321</v>
      </c>
      <c r="CX35" s="90" t="s">
        <v>321</v>
      </c>
      <c r="CY35" s="90">
        <v>50</v>
      </c>
      <c r="CZ35" s="90" t="s">
        <v>321</v>
      </c>
      <c r="DA35" s="90">
        <v>25</v>
      </c>
      <c r="DV35" s="90" t="s">
        <v>516</v>
      </c>
      <c r="DX35" s="90" t="s">
        <v>321</v>
      </c>
      <c r="DY35" s="90">
        <v>3</v>
      </c>
      <c r="DZ35" s="90">
        <v>2</v>
      </c>
      <c r="EA35" s="90">
        <v>5</v>
      </c>
      <c r="EB35" s="90">
        <v>8</v>
      </c>
      <c r="EE35" s="90" t="s">
        <v>321</v>
      </c>
      <c r="EG35" s="90" t="s">
        <v>321</v>
      </c>
      <c r="EK35" s="90">
        <v>55</v>
      </c>
      <c r="EL35" s="90">
        <v>15</v>
      </c>
      <c r="EM35" s="90" t="s">
        <v>321</v>
      </c>
      <c r="EO35" s="90" t="s">
        <v>321</v>
      </c>
      <c r="EP35" s="90" t="s">
        <v>321</v>
      </c>
      <c r="EX35" s="90" t="s">
        <v>321</v>
      </c>
      <c r="EY35" s="90">
        <v>8</v>
      </c>
      <c r="EZ35" s="90">
        <v>50</v>
      </c>
      <c r="FB35" s="90" t="s">
        <v>321</v>
      </c>
      <c r="FC35" s="90" t="s">
        <v>346</v>
      </c>
      <c r="FH35" s="90" t="s">
        <v>346</v>
      </c>
      <c r="FJ35" s="90" t="s">
        <v>321</v>
      </c>
      <c r="FS35" s="90" t="s">
        <v>337</v>
      </c>
      <c r="FU35" s="90">
        <v>150</v>
      </c>
      <c r="FW35" s="90">
        <v>3</v>
      </c>
      <c r="FX35" s="90" t="s">
        <v>146</v>
      </c>
      <c r="FY35" s="90" t="s">
        <v>127</v>
      </c>
      <c r="GE35" s="90">
        <f t="shared" ref="GE35:GE77" si="13">+FZ35+GA35+GB35+GC35+GD35</f>
        <v>0</v>
      </c>
      <c r="JA35" s="90">
        <v>5</v>
      </c>
      <c r="JB35" s="90">
        <v>3</v>
      </c>
      <c r="JC35" s="90">
        <v>5</v>
      </c>
      <c r="JD35" s="90">
        <v>10</v>
      </c>
      <c r="JE35" s="90">
        <v>2</v>
      </c>
      <c r="JF35" s="90">
        <f t="shared" si="12"/>
        <v>25</v>
      </c>
      <c r="KA35" s="90">
        <v>25</v>
      </c>
      <c r="KB35" s="90">
        <v>30</v>
      </c>
      <c r="KD35" s="90" t="s">
        <v>321</v>
      </c>
      <c r="KJ35" s="90">
        <v>8</v>
      </c>
      <c r="KK35" s="90">
        <v>2.7</v>
      </c>
      <c r="KN35" s="90" t="s">
        <v>342</v>
      </c>
      <c r="KQ35" s="90">
        <v>3</v>
      </c>
      <c r="KR35" s="90">
        <v>20</v>
      </c>
      <c r="KS35" s="90">
        <v>100</v>
      </c>
      <c r="KY35" s="90" t="s">
        <v>321</v>
      </c>
      <c r="LD35" s="90" t="s">
        <v>321</v>
      </c>
      <c r="LE35" s="90" t="s">
        <v>346</v>
      </c>
      <c r="LQ35" s="90" t="s">
        <v>337</v>
      </c>
      <c r="LS35" s="90" t="s">
        <v>517</v>
      </c>
      <c r="OH35" s="90" t="s">
        <v>146</v>
      </c>
      <c r="OI35" s="90">
        <v>12</v>
      </c>
      <c r="OM35" s="90" t="s">
        <v>321</v>
      </c>
      <c r="OU35" s="90" t="s">
        <v>321</v>
      </c>
      <c r="PV35" s="90" t="s">
        <v>321</v>
      </c>
      <c r="PW35" s="90" t="s">
        <v>321</v>
      </c>
      <c r="PX35" s="90" t="s">
        <v>321</v>
      </c>
      <c r="QD35" s="90" t="s">
        <v>321</v>
      </c>
      <c r="QK35" s="90">
        <v>7</v>
      </c>
      <c r="QL35" s="90">
        <v>6</v>
      </c>
      <c r="QM35" s="90">
        <v>180</v>
      </c>
      <c r="QO35" s="90">
        <v>30</v>
      </c>
      <c r="QQ35" s="90">
        <v>150</v>
      </c>
      <c r="QS35" s="90">
        <v>25</v>
      </c>
      <c r="SA35" s="90" t="s">
        <v>337</v>
      </c>
      <c r="SI35" s="90" t="s">
        <v>321</v>
      </c>
      <c r="SJ35" s="90" t="s">
        <v>321</v>
      </c>
      <c r="SQ35" s="90" t="s">
        <v>321</v>
      </c>
    </row>
    <row r="36" spans="1:513" s="105" customFormat="1" x14ac:dyDescent="0.25">
      <c r="A36" s="1">
        <v>33</v>
      </c>
      <c r="B36" s="105" t="s">
        <v>513</v>
      </c>
      <c r="C36" s="90"/>
      <c r="E36" s="105" t="s">
        <v>317</v>
      </c>
      <c r="F36" s="105" t="s">
        <v>476</v>
      </c>
      <c r="G36" s="105">
        <v>78</v>
      </c>
      <c r="H36" s="105" t="s">
        <v>319</v>
      </c>
      <c r="I36" s="105">
        <v>5</v>
      </c>
      <c r="J36" s="105">
        <v>2</v>
      </c>
      <c r="K36" s="105" t="s">
        <v>471</v>
      </c>
      <c r="L36" s="105" t="s">
        <v>321</v>
      </c>
      <c r="T36" s="105">
        <v>150</v>
      </c>
      <c r="V36" s="105">
        <v>25</v>
      </c>
      <c r="X36" s="105">
        <v>2</v>
      </c>
      <c r="AC36" s="105">
        <v>20</v>
      </c>
      <c r="AD36" s="105">
        <v>5</v>
      </c>
      <c r="AE36" s="105">
        <v>1</v>
      </c>
      <c r="AF36" s="105">
        <v>15</v>
      </c>
      <c r="AG36" s="105">
        <v>1</v>
      </c>
      <c r="AH36" s="105">
        <f t="shared" si="9"/>
        <v>42</v>
      </c>
      <c r="AI36" s="105">
        <v>10</v>
      </c>
      <c r="AJ36" s="105">
        <v>10</v>
      </c>
      <c r="AK36" s="105">
        <v>11</v>
      </c>
      <c r="AL36" s="105">
        <v>75</v>
      </c>
      <c r="AM36" s="105">
        <v>2</v>
      </c>
      <c r="AN36" s="105">
        <f t="shared" si="10"/>
        <v>108</v>
      </c>
      <c r="AO36" s="105">
        <f t="shared" si="0"/>
        <v>150</v>
      </c>
      <c r="AQ36" s="105" t="s">
        <v>321</v>
      </c>
      <c r="BA36" s="105">
        <v>10</v>
      </c>
      <c r="BB36" s="105">
        <v>20</v>
      </c>
      <c r="BC36" s="105">
        <v>30</v>
      </c>
      <c r="BD36" s="105">
        <v>60</v>
      </c>
      <c r="BE36" s="105">
        <v>70</v>
      </c>
      <c r="BF36" s="105">
        <v>10</v>
      </c>
      <c r="BG36" s="105">
        <v>140</v>
      </c>
      <c r="BI36" s="105" t="s">
        <v>321</v>
      </c>
      <c r="BL36" s="105" t="s">
        <v>321</v>
      </c>
      <c r="BO36" s="105">
        <v>1</v>
      </c>
      <c r="BP36" s="105">
        <v>4</v>
      </c>
      <c r="BQ36" s="105">
        <v>40</v>
      </c>
      <c r="BR36" s="105">
        <v>1.8</v>
      </c>
      <c r="BT36" s="105">
        <v>100</v>
      </c>
      <c r="BU36" s="105">
        <f t="shared" si="11"/>
        <v>72</v>
      </c>
      <c r="BW36" s="105">
        <v>9</v>
      </c>
      <c r="BZ36" s="105" t="s">
        <v>321</v>
      </c>
      <c r="CB36" s="105" t="s">
        <v>321</v>
      </c>
      <c r="CM36" s="105" t="s">
        <v>321</v>
      </c>
      <c r="DX36" s="105" t="s">
        <v>321</v>
      </c>
      <c r="DY36" s="105">
        <v>2</v>
      </c>
      <c r="DZ36" s="105">
        <v>2</v>
      </c>
      <c r="EA36" s="105">
        <v>5</v>
      </c>
      <c r="EB36" s="105">
        <v>8</v>
      </c>
      <c r="EE36" s="105" t="s">
        <v>321</v>
      </c>
      <c r="EK36" s="105">
        <v>38</v>
      </c>
      <c r="EL36" s="105">
        <v>8</v>
      </c>
      <c r="EM36" s="105" t="s">
        <v>321</v>
      </c>
      <c r="EP36" s="105" t="s">
        <v>321</v>
      </c>
      <c r="EX36" s="105" t="s">
        <v>321</v>
      </c>
      <c r="FB36" s="105" t="s">
        <v>321</v>
      </c>
      <c r="FC36" s="105" t="s">
        <v>346</v>
      </c>
      <c r="FG36" s="105" t="s">
        <v>321</v>
      </c>
      <c r="FH36" s="105" t="s">
        <v>346</v>
      </c>
      <c r="FM36" s="105" t="s">
        <v>321</v>
      </c>
      <c r="FN36" s="105" t="s">
        <v>346</v>
      </c>
      <c r="FS36" s="105" t="s">
        <v>435</v>
      </c>
      <c r="FU36" s="105">
        <v>200</v>
      </c>
      <c r="FW36" s="105">
        <v>1</v>
      </c>
      <c r="FX36" s="105" t="s">
        <v>146</v>
      </c>
      <c r="FY36" s="105" t="s">
        <v>127</v>
      </c>
      <c r="GE36" s="105">
        <f t="shared" si="13"/>
        <v>0</v>
      </c>
      <c r="JA36" s="105">
        <v>3</v>
      </c>
      <c r="JB36" s="105">
        <v>4</v>
      </c>
      <c r="JC36" s="105">
        <v>2</v>
      </c>
      <c r="JD36" s="105">
        <v>15</v>
      </c>
      <c r="JE36" s="105">
        <v>1</v>
      </c>
      <c r="JF36" s="105">
        <f t="shared" si="12"/>
        <v>25</v>
      </c>
      <c r="JN36" s="105" t="s">
        <v>321</v>
      </c>
      <c r="KA36" s="105">
        <v>20</v>
      </c>
      <c r="KC36" s="105" t="s">
        <v>321</v>
      </c>
      <c r="KF36" s="105" t="s">
        <v>321</v>
      </c>
      <c r="KJ36" s="105">
        <v>6</v>
      </c>
      <c r="KK36" s="105">
        <v>5</v>
      </c>
      <c r="KM36" s="105" t="s">
        <v>321</v>
      </c>
      <c r="KQ36" s="105">
        <v>2</v>
      </c>
      <c r="KR36" s="105">
        <v>15</v>
      </c>
      <c r="KS36" s="105">
        <v>80</v>
      </c>
      <c r="LJ36" s="105" t="s">
        <v>321</v>
      </c>
      <c r="LK36" s="105" t="s">
        <v>431</v>
      </c>
      <c r="LQ36" s="105" t="s">
        <v>435</v>
      </c>
      <c r="OH36" s="105" t="s">
        <v>146</v>
      </c>
      <c r="OI36" s="105">
        <v>15</v>
      </c>
      <c r="OM36" s="105" t="s">
        <v>321</v>
      </c>
      <c r="OU36" s="105" t="s">
        <v>321</v>
      </c>
      <c r="PV36" s="105" t="s">
        <v>321</v>
      </c>
      <c r="PW36" s="105" t="s">
        <v>321</v>
      </c>
      <c r="PX36" s="105" t="s">
        <v>321</v>
      </c>
      <c r="QD36" s="105" t="s">
        <v>321</v>
      </c>
      <c r="QI36" s="105" t="s">
        <v>146</v>
      </c>
      <c r="QJ36" s="105" t="s">
        <v>261</v>
      </c>
      <c r="QK36" s="105">
        <v>4</v>
      </c>
      <c r="QL36" s="105">
        <v>4</v>
      </c>
      <c r="QM36" s="105">
        <v>300</v>
      </c>
      <c r="QN36" s="105">
        <v>10</v>
      </c>
      <c r="QO36" s="105">
        <v>40</v>
      </c>
      <c r="QQ36" s="105">
        <v>150</v>
      </c>
      <c r="QS36" s="105">
        <v>25</v>
      </c>
      <c r="RM36" s="105" t="s">
        <v>321</v>
      </c>
      <c r="SA36" s="105" t="s">
        <v>337</v>
      </c>
      <c r="SJ36" s="105" t="s">
        <v>321</v>
      </c>
      <c r="SL36" s="105" t="s">
        <v>321</v>
      </c>
      <c r="SQ36" s="105" t="s">
        <v>321</v>
      </c>
    </row>
    <row r="37" spans="1:513" s="90" customFormat="1" x14ac:dyDescent="0.25">
      <c r="A37" s="90">
        <v>34</v>
      </c>
      <c r="B37" s="90" t="s">
        <v>513</v>
      </c>
      <c r="E37" s="90" t="s">
        <v>317</v>
      </c>
      <c r="F37" s="90" t="s">
        <v>477</v>
      </c>
      <c r="G37" s="90">
        <v>49</v>
      </c>
      <c r="H37" s="90" t="s">
        <v>319</v>
      </c>
      <c r="I37" s="90">
        <v>8</v>
      </c>
      <c r="J37" s="90">
        <v>3</v>
      </c>
      <c r="K37" s="90" t="s">
        <v>357</v>
      </c>
      <c r="L37" s="90" t="s">
        <v>321</v>
      </c>
      <c r="T37" s="90">
        <v>110</v>
      </c>
      <c r="AC37" s="90">
        <v>2</v>
      </c>
      <c r="AF37" s="90">
        <v>4</v>
      </c>
      <c r="AG37" s="90">
        <v>1</v>
      </c>
      <c r="AH37" s="90">
        <f t="shared" si="9"/>
        <v>7</v>
      </c>
      <c r="AI37" s="90">
        <v>25</v>
      </c>
      <c r="AJ37" s="90">
        <v>18</v>
      </c>
      <c r="AK37" s="90">
        <v>20</v>
      </c>
      <c r="AL37" s="90">
        <v>38</v>
      </c>
      <c r="AM37" s="90">
        <v>2</v>
      </c>
      <c r="AN37" s="90">
        <f t="shared" si="10"/>
        <v>103</v>
      </c>
      <c r="AO37" s="90">
        <f t="shared" si="0"/>
        <v>110</v>
      </c>
      <c r="AQ37" s="90" t="s">
        <v>321</v>
      </c>
      <c r="BA37" s="90">
        <v>9</v>
      </c>
      <c r="BB37" s="90">
        <v>25</v>
      </c>
      <c r="BC37" s="90">
        <v>35</v>
      </c>
      <c r="BD37" s="90">
        <v>65</v>
      </c>
      <c r="BE37" s="90">
        <v>70</v>
      </c>
      <c r="BF37" s="90">
        <v>10</v>
      </c>
      <c r="BG37" s="90">
        <v>100</v>
      </c>
      <c r="BI37" s="90" t="s">
        <v>321</v>
      </c>
      <c r="BK37" s="90" t="s">
        <v>321</v>
      </c>
      <c r="BO37" s="90">
        <v>1</v>
      </c>
      <c r="BP37" s="90">
        <v>4</v>
      </c>
      <c r="BQ37" s="90">
        <v>50</v>
      </c>
      <c r="BR37" s="90">
        <v>1.8</v>
      </c>
      <c r="BS37" s="90">
        <v>1.35</v>
      </c>
      <c r="BT37" s="90">
        <v>135</v>
      </c>
      <c r="BU37" s="90">
        <f>+BQ37*BR37*BS37</f>
        <v>121.50000000000001</v>
      </c>
      <c r="BW37" s="90">
        <v>9</v>
      </c>
      <c r="BZ37" s="90" t="s">
        <v>321</v>
      </c>
      <c r="CB37" s="90" t="s">
        <v>321</v>
      </c>
      <c r="CG37" s="90">
        <v>6.75</v>
      </c>
      <c r="CL37" s="90" t="s">
        <v>321</v>
      </c>
      <c r="CP37" s="90" t="s">
        <v>321</v>
      </c>
      <c r="CQ37" s="90">
        <v>150</v>
      </c>
      <c r="DH37" s="90" t="s">
        <v>321</v>
      </c>
      <c r="DI37" s="90">
        <v>40</v>
      </c>
      <c r="DU37" s="90" t="s">
        <v>321</v>
      </c>
      <c r="DV37" s="90" t="s">
        <v>516</v>
      </c>
      <c r="DX37" s="90" t="s">
        <v>321</v>
      </c>
      <c r="DY37" s="90">
        <v>3</v>
      </c>
      <c r="DZ37" s="90">
        <v>2</v>
      </c>
      <c r="EA37" s="90">
        <v>5</v>
      </c>
      <c r="EB37" s="90">
        <v>8</v>
      </c>
      <c r="EE37" s="90" t="s">
        <v>321</v>
      </c>
      <c r="EG37" s="90" t="s">
        <v>321</v>
      </c>
      <c r="EK37" s="90">
        <v>50</v>
      </c>
      <c r="EL37" s="90">
        <v>25</v>
      </c>
      <c r="EM37" s="90" t="s">
        <v>321</v>
      </c>
      <c r="EO37" s="90" t="s">
        <v>321</v>
      </c>
      <c r="EP37" s="90" t="s">
        <v>321</v>
      </c>
      <c r="EX37" s="90" t="s">
        <v>321</v>
      </c>
      <c r="EY37" s="90">
        <v>8</v>
      </c>
      <c r="EZ37" s="90">
        <v>50</v>
      </c>
      <c r="FB37" s="90" t="s">
        <v>321</v>
      </c>
      <c r="FC37" s="90" t="s">
        <v>346</v>
      </c>
      <c r="FG37" s="90" t="s">
        <v>321</v>
      </c>
      <c r="FH37" s="90" t="s">
        <v>346</v>
      </c>
      <c r="FJ37" s="90" t="s">
        <v>321</v>
      </c>
      <c r="FK37" s="90" t="s">
        <v>402</v>
      </c>
      <c r="FS37" s="90" t="s">
        <v>435</v>
      </c>
      <c r="FU37" s="90">
        <v>100</v>
      </c>
      <c r="FW37" s="90">
        <v>1</v>
      </c>
      <c r="FX37" s="90" t="s">
        <v>146</v>
      </c>
      <c r="FY37" s="90" t="s">
        <v>260</v>
      </c>
      <c r="GE37" s="90">
        <f t="shared" si="13"/>
        <v>0</v>
      </c>
      <c r="JF37" s="90">
        <f t="shared" si="12"/>
        <v>0</v>
      </c>
      <c r="OH37" s="90" t="s">
        <v>146</v>
      </c>
      <c r="OI37" s="90">
        <v>6</v>
      </c>
      <c r="OM37" s="90" t="s">
        <v>321</v>
      </c>
      <c r="OU37" s="90" t="s">
        <v>321</v>
      </c>
      <c r="PX37" s="90" t="s">
        <v>321</v>
      </c>
      <c r="PY37" s="90" t="s">
        <v>321</v>
      </c>
      <c r="PZ37" s="90" t="s">
        <v>321</v>
      </c>
      <c r="QD37" s="90" t="s">
        <v>321</v>
      </c>
      <c r="QK37" s="90">
        <v>6</v>
      </c>
      <c r="QL37" s="90">
        <v>2</v>
      </c>
      <c r="QO37" s="90">
        <v>20</v>
      </c>
      <c r="QQ37" s="90">
        <v>110</v>
      </c>
      <c r="SA37" s="90" t="s">
        <v>337</v>
      </c>
      <c r="SI37" s="90" t="s">
        <v>321</v>
      </c>
      <c r="SJ37" s="90" t="s">
        <v>321</v>
      </c>
      <c r="SQ37" s="90" t="s">
        <v>321</v>
      </c>
    </row>
    <row r="38" spans="1:513" s="90" customFormat="1" x14ac:dyDescent="0.25">
      <c r="A38" s="1">
        <v>35</v>
      </c>
      <c r="B38" s="90" t="s">
        <v>513</v>
      </c>
      <c r="E38" s="90" t="s">
        <v>317</v>
      </c>
      <c r="F38" s="90" t="s">
        <v>478</v>
      </c>
      <c r="G38" s="90">
        <v>54</v>
      </c>
      <c r="H38" s="90" t="s">
        <v>319</v>
      </c>
      <c r="I38" s="90">
        <v>4</v>
      </c>
      <c r="J38" s="90">
        <v>3</v>
      </c>
      <c r="K38" s="90" t="s">
        <v>357</v>
      </c>
      <c r="L38" s="90" t="s">
        <v>321</v>
      </c>
      <c r="T38" s="90">
        <v>250</v>
      </c>
      <c r="U38" s="90">
        <v>35</v>
      </c>
      <c r="V38" s="90">
        <v>10</v>
      </c>
      <c r="X38" s="90">
        <v>4</v>
      </c>
      <c r="AC38" s="90">
        <v>30</v>
      </c>
      <c r="AD38" s="90">
        <v>30</v>
      </c>
      <c r="AE38" s="90">
        <v>10</v>
      </c>
      <c r="AF38" s="90">
        <v>10</v>
      </c>
      <c r="AG38" s="90">
        <v>4</v>
      </c>
      <c r="AH38" s="90">
        <f t="shared" si="9"/>
        <v>84</v>
      </c>
      <c r="AI38" s="90">
        <v>40</v>
      </c>
      <c r="AJ38" s="90">
        <v>30</v>
      </c>
      <c r="AK38" s="90">
        <v>5</v>
      </c>
      <c r="AL38" s="90">
        <v>87</v>
      </c>
      <c r="AM38" s="90">
        <v>4</v>
      </c>
      <c r="AN38" s="90">
        <f t="shared" si="10"/>
        <v>166</v>
      </c>
      <c r="AO38" s="90">
        <f t="shared" si="0"/>
        <v>250</v>
      </c>
      <c r="AQ38" s="90" t="s">
        <v>321</v>
      </c>
      <c r="BA38" s="90">
        <v>8</v>
      </c>
      <c r="BB38" s="90">
        <v>25</v>
      </c>
      <c r="BC38" s="90">
        <v>35</v>
      </c>
      <c r="BD38" s="90">
        <v>65</v>
      </c>
      <c r="BE38" s="90">
        <v>70</v>
      </c>
      <c r="BF38" s="90">
        <v>100</v>
      </c>
      <c r="BG38" s="90">
        <v>150</v>
      </c>
      <c r="BH38" s="90" t="s">
        <v>321</v>
      </c>
      <c r="BK38" s="90" t="s">
        <v>321</v>
      </c>
      <c r="BO38" s="90">
        <v>1</v>
      </c>
      <c r="BP38" s="90">
        <v>4</v>
      </c>
      <c r="BQ38" s="90">
        <v>150</v>
      </c>
      <c r="BR38" s="90">
        <v>1.8</v>
      </c>
      <c r="BS38" s="90">
        <v>1.35</v>
      </c>
      <c r="BT38" s="90">
        <v>300</v>
      </c>
      <c r="BU38" s="90">
        <f>+BQ38*BR38*BS38</f>
        <v>364.5</v>
      </c>
      <c r="BV38" s="90">
        <v>5</v>
      </c>
      <c r="BW38" s="90">
        <v>9</v>
      </c>
      <c r="BZ38" s="90" t="s">
        <v>321</v>
      </c>
      <c r="CB38" s="90" t="s">
        <v>321</v>
      </c>
      <c r="CG38" s="90">
        <v>9</v>
      </c>
      <c r="CL38" s="90" t="s">
        <v>321</v>
      </c>
      <c r="CX38" s="90" t="s">
        <v>321</v>
      </c>
      <c r="CY38" s="90">
        <v>30</v>
      </c>
      <c r="CZ38" s="90" t="s">
        <v>321</v>
      </c>
      <c r="DA38" s="90">
        <v>25</v>
      </c>
      <c r="DU38" s="90" t="s">
        <v>321</v>
      </c>
      <c r="DV38" s="90" t="s">
        <v>516</v>
      </c>
      <c r="DX38" s="90" t="s">
        <v>321</v>
      </c>
      <c r="DY38" s="90">
        <v>3</v>
      </c>
      <c r="DZ38" s="90">
        <v>2</v>
      </c>
      <c r="EA38" s="90">
        <v>4</v>
      </c>
      <c r="EB38" s="90">
        <v>8</v>
      </c>
      <c r="EE38" s="90" t="s">
        <v>321</v>
      </c>
      <c r="EG38" s="90" t="s">
        <v>321</v>
      </c>
      <c r="EK38" s="90">
        <v>100</v>
      </c>
      <c r="EL38" s="90">
        <v>15</v>
      </c>
      <c r="EM38" s="90" t="s">
        <v>321</v>
      </c>
      <c r="EX38" s="90" t="s">
        <v>321</v>
      </c>
      <c r="EY38" s="90">
        <v>8</v>
      </c>
      <c r="EZ38" s="90">
        <v>90</v>
      </c>
      <c r="FB38" s="90" t="s">
        <v>321</v>
      </c>
      <c r="FC38" s="90" t="s">
        <v>431</v>
      </c>
      <c r="FG38" s="90" t="s">
        <v>321</v>
      </c>
      <c r="FH38" s="90" t="s">
        <v>431</v>
      </c>
      <c r="FJ38" s="90" t="s">
        <v>518</v>
      </c>
      <c r="FP38" s="90" t="s">
        <v>518</v>
      </c>
      <c r="FS38" s="90" t="s">
        <v>435</v>
      </c>
      <c r="FU38" s="90">
        <v>250</v>
      </c>
      <c r="FW38" s="90">
        <v>2</v>
      </c>
      <c r="FX38" s="90" t="s">
        <v>146</v>
      </c>
      <c r="FY38" s="90" t="s">
        <v>127</v>
      </c>
      <c r="GE38" s="90">
        <f t="shared" si="13"/>
        <v>0</v>
      </c>
      <c r="JB38" s="90">
        <v>2</v>
      </c>
      <c r="JC38" s="90">
        <v>1</v>
      </c>
      <c r="JD38" s="90">
        <v>5</v>
      </c>
      <c r="JE38" s="90">
        <v>2</v>
      </c>
      <c r="JF38" s="90">
        <f t="shared" si="12"/>
        <v>10</v>
      </c>
      <c r="KC38" s="90" t="s">
        <v>321</v>
      </c>
      <c r="KF38" s="90" t="s">
        <v>321</v>
      </c>
      <c r="KJ38" s="90">
        <v>2</v>
      </c>
      <c r="KK38" s="90">
        <v>1.8</v>
      </c>
      <c r="KM38" s="90" t="s">
        <v>321</v>
      </c>
      <c r="KQ38" s="90">
        <v>2</v>
      </c>
      <c r="KR38" s="90">
        <v>18</v>
      </c>
      <c r="KS38" s="90">
        <v>100</v>
      </c>
      <c r="KY38" s="90" t="s">
        <v>321</v>
      </c>
      <c r="KZ38" s="90" t="s">
        <v>431</v>
      </c>
      <c r="LD38" s="90" t="s">
        <v>321</v>
      </c>
      <c r="LE38" s="90" t="s">
        <v>431</v>
      </c>
      <c r="LQ38" s="90" t="s">
        <v>435</v>
      </c>
      <c r="LR38" s="90">
        <v>50</v>
      </c>
      <c r="OH38" s="90" t="s">
        <v>146</v>
      </c>
      <c r="OI38" s="90">
        <v>10</v>
      </c>
      <c r="OM38" s="90" t="s">
        <v>321</v>
      </c>
      <c r="OO38" s="90" t="s">
        <v>321</v>
      </c>
      <c r="OU38" s="90" t="s">
        <v>321</v>
      </c>
      <c r="PV38" s="90" t="s">
        <v>321</v>
      </c>
      <c r="PW38" s="90" t="s">
        <v>321</v>
      </c>
      <c r="PX38" s="90" t="s">
        <v>321</v>
      </c>
      <c r="PY38" s="90" t="s">
        <v>321</v>
      </c>
      <c r="QD38" s="90" t="s">
        <v>321</v>
      </c>
      <c r="QK38" s="90">
        <v>4</v>
      </c>
      <c r="QL38" s="90">
        <v>3</v>
      </c>
      <c r="QM38" s="90">
        <v>120</v>
      </c>
      <c r="QQ38" s="90">
        <v>250</v>
      </c>
      <c r="QS38" s="90">
        <v>10</v>
      </c>
      <c r="SA38" s="90" t="s">
        <v>337</v>
      </c>
      <c r="SI38" s="90" t="s">
        <v>321</v>
      </c>
      <c r="SJ38" s="90" t="s">
        <v>321</v>
      </c>
      <c r="SQ38" s="90" t="s">
        <v>321</v>
      </c>
    </row>
    <row r="39" spans="1:513" s="90" customFormat="1" x14ac:dyDescent="0.25">
      <c r="A39" s="1">
        <v>36</v>
      </c>
      <c r="B39" s="90" t="s">
        <v>513</v>
      </c>
      <c r="E39" s="90" t="s">
        <v>317</v>
      </c>
      <c r="F39" s="90" t="s">
        <v>479</v>
      </c>
      <c r="G39" s="90">
        <v>51</v>
      </c>
      <c r="H39" s="90" t="s">
        <v>360</v>
      </c>
      <c r="I39" s="90">
        <v>8</v>
      </c>
      <c r="J39" s="90">
        <v>4</v>
      </c>
      <c r="K39" s="90" t="s">
        <v>471</v>
      </c>
      <c r="L39" s="90" t="s">
        <v>321</v>
      </c>
      <c r="M39" s="90" t="s">
        <v>321</v>
      </c>
      <c r="T39" s="90">
        <v>250</v>
      </c>
      <c r="U39" s="90">
        <v>25</v>
      </c>
      <c r="V39" s="90">
        <v>25</v>
      </c>
      <c r="W39" s="90">
        <v>16</v>
      </c>
      <c r="X39" s="90">
        <v>2</v>
      </c>
      <c r="AC39" s="90">
        <v>10</v>
      </c>
      <c r="AD39" s="90">
        <v>5</v>
      </c>
      <c r="AE39" s="90">
        <v>10</v>
      </c>
      <c r="AF39" s="90">
        <v>1</v>
      </c>
      <c r="AH39" s="90">
        <f t="shared" si="9"/>
        <v>26</v>
      </c>
      <c r="AI39" s="90">
        <v>60</v>
      </c>
      <c r="AJ39" s="90">
        <v>30</v>
      </c>
      <c r="AK39" s="90">
        <v>35</v>
      </c>
      <c r="AL39" s="90">
        <v>140</v>
      </c>
      <c r="AM39" s="90">
        <v>2</v>
      </c>
      <c r="AN39" s="90">
        <f t="shared" si="10"/>
        <v>267</v>
      </c>
      <c r="AO39" s="90">
        <f t="shared" si="0"/>
        <v>293</v>
      </c>
      <c r="AQ39" s="90" t="s">
        <v>321</v>
      </c>
      <c r="AX39" s="90">
        <v>120</v>
      </c>
      <c r="AY39" s="90">
        <v>150</v>
      </c>
      <c r="BA39" s="90">
        <v>8</v>
      </c>
      <c r="BB39" s="90">
        <v>25</v>
      </c>
      <c r="BC39" s="90">
        <v>30</v>
      </c>
      <c r="BD39" s="90">
        <v>60</v>
      </c>
      <c r="BE39" s="90">
        <v>70</v>
      </c>
      <c r="BF39" s="90">
        <v>110</v>
      </c>
      <c r="BG39" s="90">
        <v>140</v>
      </c>
      <c r="BI39" s="90" t="s">
        <v>321</v>
      </c>
      <c r="BL39" s="90" t="s">
        <v>321</v>
      </c>
      <c r="BO39" s="90">
        <v>1</v>
      </c>
      <c r="BP39" s="90">
        <v>4</v>
      </c>
      <c r="BQ39" s="90">
        <v>150</v>
      </c>
      <c r="BR39" s="90">
        <v>2.25</v>
      </c>
      <c r="BT39" s="90">
        <v>112.5</v>
      </c>
      <c r="BU39" s="90">
        <f t="shared" si="11"/>
        <v>337.5</v>
      </c>
      <c r="BW39" s="90">
        <v>9</v>
      </c>
      <c r="BZ39" s="90" t="s">
        <v>321</v>
      </c>
      <c r="CB39" s="90" t="s">
        <v>321</v>
      </c>
      <c r="CG39" s="90">
        <v>6.75</v>
      </c>
      <c r="CL39" s="90" t="s">
        <v>321</v>
      </c>
      <c r="CN39" s="90" t="s">
        <v>321</v>
      </c>
      <c r="CO39" s="90">
        <v>100</v>
      </c>
      <c r="CT39" s="90" t="s">
        <v>321</v>
      </c>
      <c r="CU39" s="90">
        <v>200</v>
      </c>
      <c r="DH39" s="90" t="s">
        <v>321</v>
      </c>
      <c r="DI39" s="90">
        <v>50</v>
      </c>
      <c r="DU39" s="90" t="s">
        <v>321</v>
      </c>
      <c r="DV39" s="90" t="s">
        <v>516</v>
      </c>
      <c r="DX39" s="90" t="s">
        <v>321</v>
      </c>
      <c r="DY39" s="90">
        <v>3</v>
      </c>
      <c r="DZ39" s="90">
        <v>3</v>
      </c>
      <c r="EA39" s="90">
        <v>5</v>
      </c>
      <c r="EB39" s="90">
        <v>7</v>
      </c>
      <c r="EE39" s="90" t="s">
        <v>321</v>
      </c>
      <c r="EG39" s="90" t="s">
        <v>321</v>
      </c>
      <c r="EK39" s="90">
        <v>80</v>
      </c>
      <c r="EL39" s="90">
        <v>35</v>
      </c>
      <c r="EP39" s="90" t="s">
        <v>321</v>
      </c>
      <c r="EX39" s="90" t="s">
        <v>321</v>
      </c>
      <c r="FE39" s="90" t="s">
        <v>321</v>
      </c>
      <c r="FG39" s="90" t="s">
        <v>321</v>
      </c>
      <c r="FH39" s="90" t="s">
        <v>346</v>
      </c>
      <c r="FJ39" s="90" t="s">
        <v>321</v>
      </c>
      <c r="FR39" s="90" t="s">
        <v>519</v>
      </c>
      <c r="FS39" s="90" t="s">
        <v>435</v>
      </c>
      <c r="FU39" s="90">
        <v>450</v>
      </c>
      <c r="FW39" s="90">
        <v>2</v>
      </c>
      <c r="FX39" s="90" t="s">
        <v>146</v>
      </c>
      <c r="FY39" s="90" t="s">
        <v>260</v>
      </c>
      <c r="FZ39" s="90">
        <v>3</v>
      </c>
      <c r="GA39" s="90">
        <v>2</v>
      </c>
      <c r="GB39" s="90">
        <v>8</v>
      </c>
      <c r="GC39" s="90">
        <v>3</v>
      </c>
      <c r="GE39" s="90">
        <f t="shared" si="13"/>
        <v>16</v>
      </c>
      <c r="HG39" s="90">
        <v>2</v>
      </c>
      <c r="HH39" s="90">
        <v>1</v>
      </c>
      <c r="HJ39" s="90">
        <v>2</v>
      </c>
      <c r="HK39" s="90">
        <v>4</v>
      </c>
      <c r="HL39" s="90" t="s">
        <v>321</v>
      </c>
      <c r="HO39" s="90" t="s">
        <v>321</v>
      </c>
      <c r="HP39" s="90" t="s">
        <v>321</v>
      </c>
      <c r="HW39" s="90" t="s">
        <v>321</v>
      </c>
      <c r="HZ39" s="90" t="s">
        <v>321</v>
      </c>
      <c r="IA39" s="90">
        <v>3</v>
      </c>
      <c r="IB39" s="90">
        <v>3</v>
      </c>
      <c r="IC39" s="90">
        <v>6</v>
      </c>
      <c r="ID39" s="90">
        <v>8</v>
      </c>
      <c r="IG39" s="90" t="s">
        <v>321</v>
      </c>
      <c r="IH39" s="90" t="s">
        <v>346</v>
      </c>
      <c r="IX39" s="90" t="s">
        <v>435</v>
      </c>
      <c r="IY39" s="90">
        <v>50</v>
      </c>
      <c r="JA39" s="90">
        <v>5</v>
      </c>
      <c r="JB39" s="90">
        <v>5</v>
      </c>
      <c r="JC39" s="90">
        <v>5</v>
      </c>
      <c r="JD39" s="90">
        <v>8</v>
      </c>
      <c r="JE39" s="90">
        <v>2</v>
      </c>
      <c r="JF39" s="90">
        <f t="shared" si="12"/>
        <v>25</v>
      </c>
      <c r="JN39" s="90" t="s">
        <v>321</v>
      </c>
      <c r="KC39" s="90" t="s">
        <v>321</v>
      </c>
      <c r="KG39" s="90" t="s">
        <v>321</v>
      </c>
      <c r="KJ39" s="90">
        <v>10</v>
      </c>
      <c r="KK39" s="90">
        <v>1.8</v>
      </c>
      <c r="KM39" s="90" t="s">
        <v>321</v>
      </c>
      <c r="KQ39" s="90">
        <v>2</v>
      </c>
      <c r="KR39" s="90">
        <v>15</v>
      </c>
      <c r="KS39" s="90">
        <v>100</v>
      </c>
      <c r="LD39" s="90" t="s">
        <v>321</v>
      </c>
      <c r="LE39" s="90" t="s">
        <v>346</v>
      </c>
      <c r="LQ39" s="90" t="s">
        <v>435</v>
      </c>
      <c r="LR39" s="90">
        <v>50</v>
      </c>
      <c r="OH39" s="90" t="s">
        <v>146</v>
      </c>
      <c r="OI39" s="90">
        <v>8</v>
      </c>
      <c r="OO39" s="90" t="s">
        <v>321</v>
      </c>
      <c r="OU39" s="90" t="s">
        <v>321</v>
      </c>
      <c r="PI39" s="90" t="s">
        <v>321</v>
      </c>
      <c r="PV39" s="90" t="s">
        <v>321</v>
      </c>
      <c r="PW39" s="90" t="s">
        <v>321</v>
      </c>
      <c r="PX39" s="90" t="s">
        <v>321</v>
      </c>
      <c r="QD39" s="90" t="s">
        <v>321</v>
      </c>
      <c r="QE39" s="90" t="s">
        <v>321</v>
      </c>
      <c r="QF39" s="90" t="s">
        <v>520</v>
      </c>
      <c r="QI39" s="90" t="s">
        <v>521</v>
      </c>
      <c r="QJ39" s="90" t="s">
        <v>235</v>
      </c>
      <c r="QK39" s="90">
        <v>6</v>
      </c>
      <c r="QL39" s="90">
        <v>3</v>
      </c>
      <c r="QM39" s="90">
        <v>300</v>
      </c>
      <c r="QN39" s="90">
        <v>30</v>
      </c>
      <c r="QO39" s="90">
        <v>10</v>
      </c>
      <c r="QQ39" s="90">
        <v>250</v>
      </c>
      <c r="QR39" s="90">
        <v>100</v>
      </c>
      <c r="QS39" s="90">
        <v>25</v>
      </c>
      <c r="SA39" s="90" t="s">
        <v>337</v>
      </c>
      <c r="SI39" s="90" t="s">
        <v>321</v>
      </c>
      <c r="SJ39" s="90" t="s">
        <v>321</v>
      </c>
      <c r="SL39" s="90" t="s">
        <v>321</v>
      </c>
      <c r="SQ39" s="90" t="s">
        <v>321</v>
      </c>
    </row>
    <row r="40" spans="1:513" s="90" customFormat="1" x14ac:dyDescent="0.25">
      <c r="A40" s="1">
        <v>37</v>
      </c>
      <c r="B40" s="90" t="s">
        <v>513</v>
      </c>
      <c r="E40" s="90" t="s">
        <v>317</v>
      </c>
      <c r="F40" s="90" t="s">
        <v>480</v>
      </c>
      <c r="G40" s="90">
        <v>52</v>
      </c>
      <c r="H40" s="90" t="s">
        <v>360</v>
      </c>
      <c r="I40" s="90">
        <v>3</v>
      </c>
      <c r="J40" s="90">
        <v>1</v>
      </c>
      <c r="K40" s="90" t="s">
        <v>471</v>
      </c>
      <c r="L40" s="90" t="s">
        <v>321</v>
      </c>
      <c r="M40" s="90" t="s">
        <v>321</v>
      </c>
      <c r="T40" s="90">
        <v>160</v>
      </c>
      <c r="U40" s="90">
        <v>10</v>
      </c>
      <c r="V40" s="90">
        <v>25</v>
      </c>
      <c r="W40" s="90">
        <v>9</v>
      </c>
      <c r="X40" s="90">
        <v>1</v>
      </c>
      <c r="AH40" s="90">
        <f t="shared" si="9"/>
        <v>0</v>
      </c>
      <c r="AI40" s="90">
        <v>20</v>
      </c>
      <c r="AJ40" s="90">
        <v>10</v>
      </c>
      <c r="AL40" s="90">
        <v>130</v>
      </c>
      <c r="AM40" s="90">
        <v>3</v>
      </c>
      <c r="AN40" s="90">
        <f t="shared" si="10"/>
        <v>163</v>
      </c>
      <c r="AO40" s="90">
        <f t="shared" si="0"/>
        <v>163</v>
      </c>
      <c r="AQ40" s="90" t="s">
        <v>321</v>
      </c>
      <c r="BA40" s="90">
        <v>7</v>
      </c>
      <c r="BB40" s="90">
        <v>25</v>
      </c>
      <c r="BC40" s="90">
        <v>25</v>
      </c>
      <c r="BD40" s="90">
        <v>70</v>
      </c>
      <c r="BE40" s="90">
        <v>80</v>
      </c>
      <c r="BF40" s="90">
        <v>20</v>
      </c>
      <c r="BG40" s="90">
        <v>160</v>
      </c>
      <c r="BI40" s="90" t="s">
        <v>321</v>
      </c>
      <c r="BK40" s="90" t="s">
        <v>321</v>
      </c>
      <c r="BO40" s="90">
        <v>2</v>
      </c>
      <c r="BP40" s="90">
        <v>4</v>
      </c>
      <c r="BQ40" s="90">
        <v>100</v>
      </c>
      <c r="BR40" s="106">
        <v>2.25</v>
      </c>
      <c r="BT40" s="90">
        <v>125</v>
      </c>
      <c r="BU40" s="90">
        <f t="shared" si="11"/>
        <v>225</v>
      </c>
      <c r="BW40" s="90">
        <v>9</v>
      </c>
      <c r="BZ40" s="90" t="s">
        <v>321</v>
      </c>
      <c r="CG40" s="90">
        <v>4.5</v>
      </c>
      <c r="CL40" s="90" t="s">
        <v>321</v>
      </c>
      <c r="CN40" s="90" t="s">
        <v>321</v>
      </c>
      <c r="CO40" s="90">
        <v>150</v>
      </c>
      <c r="DD40" s="90" t="s">
        <v>321</v>
      </c>
      <c r="DE40" s="90">
        <v>65</v>
      </c>
      <c r="DH40" s="90" t="s">
        <v>321</v>
      </c>
      <c r="DU40" s="90" t="s">
        <v>321</v>
      </c>
      <c r="DV40" s="90" t="s">
        <v>516</v>
      </c>
      <c r="DX40" s="90" t="s">
        <v>321</v>
      </c>
      <c r="DY40" s="90">
        <v>4</v>
      </c>
      <c r="DZ40" s="90">
        <v>3</v>
      </c>
      <c r="EA40" s="90">
        <v>4</v>
      </c>
      <c r="EB40" s="90">
        <v>8</v>
      </c>
      <c r="EE40" s="90" t="s">
        <v>321</v>
      </c>
      <c r="EG40" s="90" t="s">
        <v>321</v>
      </c>
      <c r="EK40" s="90">
        <v>25</v>
      </c>
      <c r="EL40" s="90">
        <v>5</v>
      </c>
      <c r="ER40" s="90" t="s">
        <v>321</v>
      </c>
      <c r="EY40" s="90">
        <v>8</v>
      </c>
      <c r="EZ40" s="90">
        <v>60</v>
      </c>
      <c r="FA40" s="90" t="s">
        <v>321</v>
      </c>
      <c r="FC40" s="90" t="s">
        <v>522</v>
      </c>
      <c r="FD40" s="90" t="s">
        <v>321</v>
      </c>
      <c r="FF40" s="90" t="s">
        <v>321</v>
      </c>
      <c r="FH40" s="90" t="s">
        <v>346</v>
      </c>
      <c r="FJ40" s="90" t="s">
        <v>321</v>
      </c>
      <c r="FL40" s="90" t="s">
        <v>321</v>
      </c>
      <c r="FN40" s="90" t="s">
        <v>346</v>
      </c>
      <c r="FO40" s="90" t="s">
        <v>321</v>
      </c>
      <c r="FS40" s="90" t="s">
        <v>370</v>
      </c>
      <c r="FU40" s="90">
        <v>450</v>
      </c>
      <c r="FW40" s="90">
        <v>3</v>
      </c>
      <c r="GB40" s="90">
        <v>8</v>
      </c>
      <c r="GD40" s="90">
        <v>1</v>
      </c>
      <c r="GE40" s="90">
        <f t="shared" si="13"/>
        <v>9</v>
      </c>
      <c r="GV40" s="90">
        <v>1000</v>
      </c>
      <c r="HE40" s="90">
        <v>300</v>
      </c>
      <c r="HW40" s="90" t="s">
        <v>321</v>
      </c>
      <c r="HZ40" s="90" t="s">
        <v>321</v>
      </c>
      <c r="IA40" s="90">
        <v>4</v>
      </c>
      <c r="IB40" s="90">
        <v>4</v>
      </c>
      <c r="IC40" s="90">
        <v>5</v>
      </c>
      <c r="ID40" s="90">
        <v>9</v>
      </c>
      <c r="IZ40" s="90" t="s">
        <v>433</v>
      </c>
      <c r="JA40" s="90">
        <v>25</v>
      </c>
      <c r="JF40" s="90">
        <f t="shared" si="12"/>
        <v>25</v>
      </c>
      <c r="KC40" s="90" t="s">
        <v>321</v>
      </c>
      <c r="KG40" s="90" t="s">
        <v>321</v>
      </c>
      <c r="KJ40" s="90">
        <v>5</v>
      </c>
      <c r="KK40" s="90">
        <v>2.7</v>
      </c>
      <c r="KN40" s="90" t="s">
        <v>523</v>
      </c>
      <c r="LS40" s="90" t="s">
        <v>324</v>
      </c>
      <c r="OH40" s="90" t="s">
        <v>146</v>
      </c>
      <c r="OI40" s="90">
        <v>6</v>
      </c>
      <c r="OK40" s="90" t="s">
        <v>146</v>
      </c>
      <c r="OL40" s="90">
        <v>150</v>
      </c>
      <c r="OU40" s="90" t="s">
        <v>321</v>
      </c>
      <c r="PV40" s="90" t="s">
        <v>321</v>
      </c>
      <c r="PW40" s="90" t="s">
        <v>321</v>
      </c>
      <c r="PX40" s="90" t="s">
        <v>321</v>
      </c>
      <c r="QD40" s="90" t="s">
        <v>321</v>
      </c>
      <c r="QE40" s="90" t="s">
        <v>321</v>
      </c>
      <c r="QF40" s="90" t="s">
        <v>520</v>
      </c>
      <c r="QI40" s="90" t="s">
        <v>521</v>
      </c>
      <c r="QJ40" s="90" t="s">
        <v>525</v>
      </c>
      <c r="QK40" s="90">
        <v>9</v>
      </c>
      <c r="QL40" s="90">
        <v>5</v>
      </c>
      <c r="QM40" s="90">
        <v>300</v>
      </c>
      <c r="QO40" s="90">
        <v>20</v>
      </c>
      <c r="QQ40" s="90">
        <v>160</v>
      </c>
      <c r="QS40" s="90">
        <v>25</v>
      </c>
      <c r="SA40" s="90" t="s">
        <v>337</v>
      </c>
      <c r="SJ40" s="90" t="s">
        <v>321</v>
      </c>
      <c r="SQ40" s="90" t="s">
        <v>321</v>
      </c>
    </row>
    <row r="41" spans="1:513" s="90" customFormat="1" x14ac:dyDescent="0.25">
      <c r="A41" s="1">
        <v>38</v>
      </c>
      <c r="B41" s="90" t="s">
        <v>513</v>
      </c>
      <c r="E41" s="90" t="s">
        <v>404</v>
      </c>
      <c r="F41" s="90" t="s">
        <v>481</v>
      </c>
      <c r="G41" s="90">
        <v>45</v>
      </c>
      <c r="H41" s="90" t="s">
        <v>319</v>
      </c>
      <c r="I41" s="90">
        <v>2</v>
      </c>
      <c r="J41" s="90">
        <v>2</v>
      </c>
      <c r="K41" s="90" t="s">
        <v>357</v>
      </c>
      <c r="L41" s="90" t="s">
        <v>321</v>
      </c>
      <c r="M41" s="90" t="s">
        <v>321</v>
      </c>
      <c r="T41" s="90">
        <v>380</v>
      </c>
      <c r="U41" s="90">
        <v>35</v>
      </c>
      <c r="W41" s="90">
        <v>28</v>
      </c>
      <c r="X41" s="90">
        <v>3</v>
      </c>
      <c r="AC41" s="90">
        <v>20</v>
      </c>
      <c r="AD41" s="90">
        <v>10</v>
      </c>
      <c r="AF41" s="90">
        <v>40</v>
      </c>
      <c r="AH41" s="90">
        <f t="shared" si="9"/>
        <v>70</v>
      </c>
      <c r="AI41" s="90">
        <v>95</v>
      </c>
      <c r="AJ41" s="90">
        <v>20</v>
      </c>
      <c r="AK41" s="90">
        <v>10</v>
      </c>
      <c r="AL41" s="90">
        <v>180</v>
      </c>
      <c r="AM41" s="90">
        <v>6</v>
      </c>
      <c r="AN41" s="90">
        <f t="shared" si="10"/>
        <v>311</v>
      </c>
      <c r="AO41" s="90">
        <f t="shared" si="0"/>
        <v>381</v>
      </c>
      <c r="AQ41" s="90" t="s">
        <v>321</v>
      </c>
      <c r="AX41" s="90">
        <v>130</v>
      </c>
      <c r="BA41" s="90">
        <v>7</v>
      </c>
      <c r="BB41" s="90">
        <v>25</v>
      </c>
      <c r="BC41" s="90">
        <v>30</v>
      </c>
      <c r="BD41" s="90">
        <v>65</v>
      </c>
      <c r="BE41" s="90">
        <v>70</v>
      </c>
      <c r="BF41" s="90">
        <v>20</v>
      </c>
      <c r="BG41" s="90">
        <v>360</v>
      </c>
      <c r="BI41" s="90" t="s">
        <v>321</v>
      </c>
      <c r="BO41" s="90">
        <v>2</v>
      </c>
      <c r="BP41" s="90">
        <v>4</v>
      </c>
      <c r="BQ41" s="90">
        <v>60</v>
      </c>
      <c r="BR41" s="90">
        <v>1.8</v>
      </c>
      <c r="BT41" s="90">
        <v>125</v>
      </c>
      <c r="BU41" s="90">
        <f t="shared" si="11"/>
        <v>108</v>
      </c>
      <c r="BW41" s="90">
        <v>9</v>
      </c>
      <c r="BZ41" s="90" t="s">
        <v>321</v>
      </c>
      <c r="CM41" s="90" t="s">
        <v>321</v>
      </c>
      <c r="DX41" s="90" t="s">
        <v>321</v>
      </c>
      <c r="DY41" s="90">
        <v>3</v>
      </c>
      <c r="DZ41" s="90">
        <v>3</v>
      </c>
      <c r="EA41" s="90">
        <v>6</v>
      </c>
      <c r="EB41" s="90">
        <v>9</v>
      </c>
      <c r="ED41" s="90" t="s">
        <v>321</v>
      </c>
      <c r="EH41" s="90" t="s">
        <v>321</v>
      </c>
      <c r="EK41" s="90">
        <v>135</v>
      </c>
      <c r="EL41" s="90">
        <v>20</v>
      </c>
      <c r="ER41" s="90" t="s">
        <v>321</v>
      </c>
      <c r="EY41" s="90">
        <v>7</v>
      </c>
      <c r="EZ41" s="90">
        <v>100</v>
      </c>
      <c r="FA41" s="90" t="s">
        <v>321</v>
      </c>
      <c r="FD41" s="90" t="s">
        <v>321</v>
      </c>
      <c r="FF41" s="90" t="s">
        <v>321</v>
      </c>
      <c r="FI41" s="90" t="s">
        <v>321</v>
      </c>
      <c r="FL41" s="90" t="s">
        <v>321</v>
      </c>
      <c r="FO41" s="90" t="s">
        <v>321</v>
      </c>
      <c r="FS41" s="90" t="s">
        <v>337</v>
      </c>
      <c r="FU41" s="90">
        <v>500</v>
      </c>
      <c r="FW41" s="90">
        <v>2</v>
      </c>
      <c r="FZ41" s="90">
        <v>3</v>
      </c>
      <c r="GA41" s="90">
        <v>6</v>
      </c>
      <c r="GB41" s="90">
        <v>14</v>
      </c>
      <c r="GC41" s="90">
        <v>3</v>
      </c>
      <c r="GD41" s="90">
        <v>2</v>
      </c>
      <c r="GE41" s="90">
        <f t="shared" si="13"/>
        <v>28</v>
      </c>
      <c r="GN41" s="90" t="s">
        <v>321</v>
      </c>
      <c r="HW41" s="90" t="s">
        <v>321</v>
      </c>
      <c r="HZ41" s="90" t="s">
        <v>321</v>
      </c>
      <c r="IA41" s="90">
        <v>3</v>
      </c>
      <c r="IB41" s="90">
        <v>3</v>
      </c>
      <c r="IC41" s="90">
        <v>5</v>
      </c>
      <c r="ID41" s="90">
        <v>10</v>
      </c>
      <c r="IF41" s="90" t="s">
        <v>321</v>
      </c>
      <c r="II41" s="90" t="s">
        <v>321</v>
      </c>
      <c r="IK41" s="90" t="s">
        <v>321</v>
      </c>
      <c r="IN41" s="90" t="s">
        <v>321</v>
      </c>
      <c r="IQ41" s="90" t="s">
        <v>321</v>
      </c>
      <c r="IT41" s="90" t="s">
        <v>321</v>
      </c>
      <c r="IX41" s="90" t="s">
        <v>337</v>
      </c>
      <c r="IY41" s="90">
        <v>250</v>
      </c>
      <c r="JF41" s="90">
        <f t="shared" si="12"/>
        <v>0</v>
      </c>
      <c r="OH41" s="90" t="s">
        <v>146</v>
      </c>
      <c r="OI41" s="90">
        <v>4</v>
      </c>
      <c r="OU41" s="90" t="s">
        <v>321</v>
      </c>
      <c r="PV41" s="90" t="s">
        <v>321</v>
      </c>
      <c r="PW41" s="90" t="s">
        <v>321</v>
      </c>
      <c r="PX41" s="90" t="s">
        <v>321</v>
      </c>
      <c r="PY41" s="90" t="s">
        <v>321</v>
      </c>
      <c r="QD41" s="90" t="s">
        <v>321</v>
      </c>
      <c r="QI41" s="90" t="s">
        <v>521</v>
      </c>
      <c r="QJ41" s="90" t="s">
        <v>525</v>
      </c>
      <c r="QK41" s="90">
        <v>10</v>
      </c>
      <c r="QL41" s="90">
        <v>8</v>
      </c>
      <c r="QM41" s="90">
        <v>400</v>
      </c>
      <c r="QO41" s="90">
        <v>30</v>
      </c>
      <c r="QQ41" s="90">
        <v>380</v>
      </c>
      <c r="QR41" s="90">
        <v>28</v>
      </c>
      <c r="SA41" s="90" t="s">
        <v>337</v>
      </c>
      <c r="SJ41" s="90" t="s">
        <v>321</v>
      </c>
      <c r="SQ41" s="90" t="s">
        <v>321</v>
      </c>
    </row>
    <row r="42" spans="1:513" s="113" customFormat="1" x14ac:dyDescent="0.25">
      <c r="A42" s="1">
        <v>39</v>
      </c>
      <c r="B42" s="113" t="s">
        <v>513</v>
      </c>
      <c r="C42" s="90"/>
      <c r="E42" s="113" t="s">
        <v>482</v>
      </c>
      <c r="F42" s="113" t="s">
        <v>483</v>
      </c>
      <c r="G42" s="113">
        <v>50</v>
      </c>
      <c r="H42" s="113" t="s">
        <v>319</v>
      </c>
      <c r="I42" s="113">
        <v>11</v>
      </c>
      <c r="J42" s="113">
        <v>2</v>
      </c>
      <c r="K42" s="113" t="s">
        <v>357</v>
      </c>
      <c r="L42" s="113" t="s">
        <v>321</v>
      </c>
      <c r="M42" s="113" t="s">
        <v>321</v>
      </c>
      <c r="T42" s="113">
        <v>150</v>
      </c>
      <c r="U42" s="113">
        <v>20</v>
      </c>
      <c r="V42" s="113">
        <v>15</v>
      </c>
      <c r="W42" s="113">
        <v>30</v>
      </c>
      <c r="X42" s="113">
        <v>3</v>
      </c>
      <c r="AC42" s="113">
        <v>2</v>
      </c>
      <c r="AG42" s="113">
        <v>2</v>
      </c>
      <c r="AH42" s="113">
        <f t="shared" si="9"/>
        <v>4</v>
      </c>
      <c r="AI42" s="113">
        <v>39</v>
      </c>
      <c r="AJ42" s="113">
        <v>5</v>
      </c>
      <c r="AL42" s="113">
        <v>100</v>
      </c>
      <c r="AM42" s="113">
        <v>2</v>
      </c>
      <c r="AN42" s="113">
        <f t="shared" si="10"/>
        <v>146</v>
      </c>
      <c r="AO42" s="113">
        <f t="shared" si="0"/>
        <v>150</v>
      </c>
      <c r="AQ42" s="113" t="s">
        <v>321</v>
      </c>
      <c r="BG42" s="113">
        <v>150</v>
      </c>
      <c r="BH42" s="113" t="s">
        <v>321</v>
      </c>
      <c r="BK42" s="113" t="s">
        <v>321</v>
      </c>
      <c r="BO42" s="113">
        <v>2</v>
      </c>
      <c r="BP42" s="113">
        <v>4</v>
      </c>
      <c r="BQ42" s="113">
        <v>95</v>
      </c>
      <c r="BR42" s="113">
        <v>1.8</v>
      </c>
      <c r="BS42" s="113">
        <v>0.9</v>
      </c>
      <c r="BT42" s="113">
        <v>200</v>
      </c>
      <c r="BU42" s="113">
        <f>+BQ42*BR42*BS42</f>
        <v>153.9</v>
      </c>
      <c r="BW42" s="113">
        <v>8</v>
      </c>
      <c r="BZ42" s="113" t="s">
        <v>321</v>
      </c>
      <c r="CL42" s="113" t="s">
        <v>321</v>
      </c>
      <c r="CN42" s="113" t="s">
        <v>321</v>
      </c>
      <c r="CO42" s="113">
        <v>150</v>
      </c>
      <c r="CX42" s="113" t="s">
        <v>321</v>
      </c>
      <c r="CY42" s="113">
        <v>20</v>
      </c>
      <c r="DH42" s="113" t="s">
        <v>321</v>
      </c>
      <c r="DI42" s="113">
        <v>30</v>
      </c>
      <c r="DU42" s="113" t="s">
        <v>321</v>
      </c>
      <c r="DV42" s="113" t="s">
        <v>516</v>
      </c>
      <c r="DX42" s="113" t="s">
        <v>321</v>
      </c>
      <c r="DY42" s="113">
        <v>3</v>
      </c>
      <c r="DZ42" s="113">
        <v>2</v>
      </c>
      <c r="EA42" s="113">
        <v>3</v>
      </c>
      <c r="EB42" s="113">
        <v>10</v>
      </c>
      <c r="EC42" s="113" t="s">
        <v>321</v>
      </c>
      <c r="EH42" s="113" t="s">
        <v>321</v>
      </c>
      <c r="EK42" s="113">
        <v>70</v>
      </c>
      <c r="EL42" s="113">
        <v>30</v>
      </c>
      <c r="EM42" s="113" t="s">
        <v>321</v>
      </c>
      <c r="ER42" s="113" t="s">
        <v>321</v>
      </c>
      <c r="EY42" s="113">
        <v>8</v>
      </c>
      <c r="EZ42" s="113">
        <v>80</v>
      </c>
      <c r="FA42" s="113" t="s">
        <v>321</v>
      </c>
      <c r="FC42" s="113" t="s">
        <v>346</v>
      </c>
      <c r="FD42" s="113" t="s">
        <v>321</v>
      </c>
      <c r="FF42" s="113" t="s">
        <v>321</v>
      </c>
      <c r="FH42" s="113" t="s">
        <v>346</v>
      </c>
      <c r="FI42" s="113" t="s">
        <v>321</v>
      </c>
      <c r="FK42" s="113" t="s">
        <v>346</v>
      </c>
      <c r="FL42" s="113" t="s">
        <v>321</v>
      </c>
      <c r="FN42" s="113" t="s">
        <v>346</v>
      </c>
      <c r="FO42" s="113" t="s">
        <v>321</v>
      </c>
      <c r="FQ42" s="113" t="s">
        <v>346</v>
      </c>
      <c r="FS42" s="113" t="s">
        <v>337</v>
      </c>
      <c r="FU42" s="113">
        <v>300</v>
      </c>
      <c r="FW42" s="113">
        <v>2</v>
      </c>
      <c r="FX42" s="113" t="s">
        <v>146</v>
      </c>
      <c r="FY42" s="113" t="s">
        <v>127</v>
      </c>
      <c r="FZ42" s="113">
        <v>4</v>
      </c>
      <c r="GA42" s="113">
        <v>5</v>
      </c>
      <c r="GB42" s="113">
        <v>20</v>
      </c>
      <c r="GD42" s="113">
        <v>1</v>
      </c>
      <c r="GE42" s="113">
        <f t="shared" si="13"/>
        <v>30</v>
      </c>
      <c r="GV42" s="113">
        <v>600</v>
      </c>
      <c r="HG42" s="113">
        <v>3</v>
      </c>
      <c r="HH42" s="113">
        <v>2</v>
      </c>
      <c r="HJ42" s="113">
        <v>3</v>
      </c>
      <c r="HK42" s="113">
        <v>5</v>
      </c>
      <c r="HL42" s="113" t="s">
        <v>321</v>
      </c>
      <c r="HW42" s="113" t="s">
        <v>321</v>
      </c>
      <c r="HZ42" s="113" t="s">
        <v>321</v>
      </c>
      <c r="IA42" s="113">
        <v>3</v>
      </c>
      <c r="IB42" s="113">
        <v>3</v>
      </c>
      <c r="IC42" s="113">
        <v>5</v>
      </c>
      <c r="ID42" s="113">
        <v>10</v>
      </c>
      <c r="IZ42" s="113" t="s">
        <v>433</v>
      </c>
      <c r="JA42" s="113">
        <v>5</v>
      </c>
      <c r="JD42" s="113">
        <v>10</v>
      </c>
      <c r="JF42" s="113">
        <f t="shared" si="12"/>
        <v>15</v>
      </c>
      <c r="KC42" s="113" t="s">
        <v>321</v>
      </c>
      <c r="KF42" s="113" t="s">
        <v>321</v>
      </c>
      <c r="KJ42" s="113">
        <v>10</v>
      </c>
      <c r="KK42" s="113">
        <v>1.8</v>
      </c>
      <c r="KL42" s="113" t="s">
        <v>321</v>
      </c>
      <c r="KR42" s="113">
        <v>20</v>
      </c>
      <c r="KS42" s="113">
        <v>150</v>
      </c>
      <c r="KU42" s="113">
        <v>5</v>
      </c>
      <c r="LS42" s="113" t="s">
        <v>324</v>
      </c>
      <c r="OH42" s="113" t="s">
        <v>146</v>
      </c>
      <c r="OI42" s="113">
        <v>5</v>
      </c>
      <c r="OK42" s="113" t="s">
        <v>146</v>
      </c>
      <c r="OL42" s="113">
        <v>300</v>
      </c>
      <c r="OM42" s="113" t="s">
        <v>321</v>
      </c>
      <c r="OO42" s="113" t="s">
        <v>321</v>
      </c>
      <c r="OR42" s="113" t="s">
        <v>321</v>
      </c>
      <c r="OU42" s="113" t="s">
        <v>321</v>
      </c>
      <c r="PI42" s="113" t="s">
        <v>321</v>
      </c>
      <c r="PV42" s="113" t="s">
        <v>321</v>
      </c>
      <c r="PW42" s="113" t="s">
        <v>321</v>
      </c>
      <c r="PX42" s="113" t="s">
        <v>321</v>
      </c>
      <c r="PY42" s="113" t="s">
        <v>321</v>
      </c>
      <c r="QD42" s="113" t="s">
        <v>321</v>
      </c>
      <c r="QE42" s="113" t="s">
        <v>321</v>
      </c>
      <c r="QF42" s="113" t="s">
        <v>520</v>
      </c>
      <c r="QI42" s="113" t="s">
        <v>521</v>
      </c>
      <c r="QJ42" s="113" t="s">
        <v>525</v>
      </c>
      <c r="QK42" s="113">
        <v>2</v>
      </c>
      <c r="QL42" s="113">
        <v>2</v>
      </c>
      <c r="QM42" s="113">
        <v>40</v>
      </c>
      <c r="QN42" s="113">
        <v>3</v>
      </c>
      <c r="QO42" s="113">
        <v>5</v>
      </c>
      <c r="QQ42" s="113">
        <v>150</v>
      </c>
      <c r="QR42" s="113">
        <v>30</v>
      </c>
      <c r="QS42" s="113">
        <v>15</v>
      </c>
      <c r="SA42" s="113" t="s">
        <v>337</v>
      </c>
      <c r="SD42" s="113" t="s">
        <v>317</v>
      </c>
      <c r="SE42" s="113">
        <v>5</v>
      </c>
      <c r="SF42" s="113">
        <v>10</v>
      </c>
      <c r="SG42" s="113">
        <v>50</v>
      </c>
      <c r="SH42" s="113" t="s">
        <v>526</v>
      </c>
      <c r="SJ42" s="113" t="s">
        <v>321</v>
      </c>
      <c r="SQ42" s="113" t="s">
        <v>321</v>
      </c>
    </row>
    <row r="43" spans="1:513" s="90" customFormat="1" x14ac:dyDescent="0.25">
      <c r="A43" s="90">
        <v>40</v>
      </c>
      <c r="B43" s="90" t="s">
        <v>513</v>
      </c>
      <c r="E43" s="90" t="s">
        <v>317</v>
      </c>
      <c r="F43" s="90" t="s">
        <v>484</v>
      </c>
      <c r="G43" s="90">
        <v>37</v>
      </c>
      <c r="H43" s="90" t="s">
        <v>319</v>
      </c>
      <c r="I43" s="90">
        <v>6</v>
      </c>
      <c r="J43" s="90">
        <v>6</v>
      </c>
      <c r="K43" s="90" t="s">
        <v>357</v>
      </c>
      <c r="L43" s="90" t="s">
        <v>321</v>
      </c>
      <c r="M43" s="90" t="s">
        <v>321</v>
      </c>
      <c r="T43" s="90">
        <v>230</v>
      </c>
      <c r="U43" s="90">
        <v>35</v>
      </c>
      <c r="W43" s="90">
        <v>3</v>
      </c>
      <c r="X43" s="90">
        <v>2</v>
      </c>
      <c r="AA43" s="90">
        <v>1</v>
      </c>
      <c r="AC43" s="90">
        <v>6</v>
      </c>
      <c r="AD43" s="90">
        <v>5</v>
      </c>
      <c r="AH43" s="90">
        <f t="shared" si="9"/>
        <v>11</v>
      </c>
      <c r="AI43" s="90">
        <v>30</v>
      </c>
      <c r="AJ43" s="90">
        <v>25</v>
      </c>
      <c r="AK43" s="90">
        <v>160</v>
      </c>
      <c r="AL43" s="90">
        <v>4</v>
      </c>
      <c r="AN43" s="90">
        <f t="shared" si="10"/>
        <v>219</v>
      </c>
      <c r="AO43" s="90">
        <f t="shared" si="0"/>
        <v>230</v>
      </c>
      <c r="AQ43" s="90" t="s">
        <v>321</v>
      </c>
      <c r="AX43" s="90">
        <v>120</v>
      </c>
      <c r="BF43" s="90">
        <v>55</v>
      </c>
      <c r="BG43" s="90">
        <v>175</v>
      </c>
      <c r="BI43" s="90" t="s">
        <v>321</v>
      </c>
      <c r="BK43" s="90" t="s">
        <v>321</v>
      </c>
      <c r="BO43" s="90">
        <v>2</v>
      </c>
      <c r="BP43" s="90">
        <v>4</v>
      </c>
      <c r="BQ43" s="90">
        <v>100</v>
      </c>
      <c r="BR43" s="90">
        <v>1.35</v>
      </c>
      <c r="BT43" s="90">
        <v>200</v>
      </c>
      <c r="BU43" s="90">
        <f t="shared" si="11"/>
        <v>135</v>
      </c>
      <c r="BW43" s="90">
        <v>8</v>
      </c>
      <c r="BZ43" s="90" t="s">
        <v>321</v>
      </c>
      <c r="CL43" s="90" t="s">
        <v>321</v>
      </c>
      <c r="CN43" s="90" t="s">
        <v>321</v>
      </c>
      <c r="CO43" s="90">
        <v>100</v>
      </c>
      <c r="CX43" s="90" t="s">
        <v>321</v>
      </c>
      <c r="CY43" s="90">
        <v>25</v>
      </c>
      <c r="DH43" s="90" t="s">
        <v>321</v>
      </c>
      <c r="DI43" s="90">
        <v>50</v>
      </c>
      <c r="DU43" s="90" t="s">
        <v>321</v>
      </c>
      <c r="DV43" s="90" t="s">
        <v>516</v>
      </c>
      <c r="DX43" s="90" t="s">
        <v>321</v>
      </c>
      <c r="DY43" s="90">
        <v>3</v>
      </c>
      <c r="DZ43" s="90">
        <v>2</v>
      </c>
      <c r="EA43" s="90">
        <v>3</v>
      </c>
      <c r="EB43" s="90">
        <v>7</v>
      </c>
      <c r="EE43" s="90" t="s">
        <v>321</v>
      </c>
      <c r="EK43" s="90">
        <v>80</v>
      </c>
      <c r="EL43" s="90">
        <v>45</v>
      </c>
      <c r="EM43" s="90" t="s">
        <v>321</v>
      </c>
      <c r="ER43" s="90" t="s">
        <v>321</v>
      </c>
      <c r="EY43" s="90">
        <v>7</v>
      </c>
      <c r="EZ43" s="90">
        <v>80</v>
      </c>
      <c r="FA43" s="90" t="s">
        <v>321</v>
      </c>
      <c r="FD43" s="90" t="s">
        <v>321</v>
      </c>
      <c r="FF43" s="90" t="s">
        <v>321</v>
      </c>
      <c r="FI43" s="90" t="s">
        <v>321</v>
      </c>
      <c r="FL43" s="90" t="s">
        <v>321</v>
      </c>
      <c r="FO43" s="90" t="s">
        <v>321</v>
      </c>
      <c r="FS43" s="90" t="s">
        <v>337</v>
      </c>
      <c r="FU43" s="90">
        <v>500</v>
      </c>
      <c r="FW43" s="90">
        <v>2</v>
      </c>
      <c r="FX43" s="90" t="s">
        <v>146</v>
      </c>
      <c r="FY43" s="90" t="s">
        <v>127</v>
      </c>
      <c r="GA43" s="90">
        <v>2</v>
      </c>
      <c r="GB43" s="90">
        <v>1</v>
      </c>
      <c r="GE43" s="90">
        <f t="shared" si="13"/>
        <v>3</v>
      </c>
      <c r="GN43" s="90" t="s">
        <v>321</v>
      </c>
      <c r="HW43" s="90" t="s">
        <v>321</v>
      </c>
      <c r="HZ43" s="90" t="s">
        <v>321</v>
      </c>
      <c r="IF43" s="90" t="s">
        <v>321</v>
      </c>
      <c r="II43" s="90" t="s">
        <v>321</v>
      </c>
      <c r="IK43" s="90" t="s">
        <v>321</v>
      </c>
      <c r="IN43" s="90" t="s">
        <v>321</v>
      </c>
      <c r="IQ43" s="90" t="s">
        <v>321</v>
      </c>
      <c r="IT43" s="90" t="s">
        <v>321</v>
      </c>
      <c r="IX43" s="90" t="s">
        <v>527</v>
      </c>
      <c r="IY43" s="90">
        <v>80</v>
      </c>
      <c r="JF43" s="90">
        <f t="shared" si="12"/>
        <v>0</v>
      </c>
      <c r="OH43" s="90" t="s">
        <v>146</v>
      </c>
      <c r="OI43" s="90">
        <v>5</v>
      </c>
      <c r="OK43" s="90" t="s">
        <v>146</v>
      </c>
      <c r="OL43" s="90">
        <v>200</v>
      </c>
      <c r="OM43" s="90" t="s">
        <v>321</v>
      </c>
      <c r="OO43" s="90" t="s">
        <v>321</v>
      </c>
      <c r="OR43" s="90" t="s">
        <v>321</v>
      </c>
      <c r="OU43" s="90" t="s">
        <v>321</v>
      </c>
      <c r="PV43" s="90" t="s">
        <v>321</v>
      </c>
      <c r="PW43" s="90" t="s">
        <v>321</v>
      </c>
      <c r="PX43" s="90" t="s">
        <v>321</v>
      </c>
      <c r="PY43" s="90" t="s">
        <v>321</v>
      </c>
      <c r="QD43" s="90" t="s">
        <v>321</v>
      </c>
      <c r="QE43" s="90" t="s">
        <v>321</v>
      </c>
      <c r="QF43" s="90" t="s">
        <v>520</v>
      </c>
      <c r="QK43" s="90">
        <v>6</v>
      </c>
      <c r="QL43" s="90">
        <v>6</v>
      </c>
      <c r="QM43" s="90">
        <v>300</v>
      </c>
      <c r="QQ43" s="90">
        <v>230</v>
      </c>
      <c r="QR43" s="90">
        <v>3</v>
      </c>
      <c r="SA43" s="90" t="s">
        <v>337</v>
      </c>
      <c r="SD43" s="90" t="s">
        <v>317</v>
      </c>
      <c r="SE43" s="90">
        <v>4</v>
      </c>
      <c r="SF43" s="90">
        <v>20</v>
      </c>
      <c r="SG43" s="90">
        <v>80</v>
      </c>
      <c r="SH43" s="90" t="s">
        <v>526</v>
      </c>
      <c r="SJ43" s="90" t="s">
        <v>321</v>
      </c>
      <c r="SQ43" s="90" t="s">
        <v>321</v>
      </c>
    </row>
    <row r="44" spans="1:513" s="90" customFormat="1" x14ac:dyDescent="0.25">
      <c r="A44" s="1">
        <v>41</v>
      </c>
      <c r="B44" s="90" t="s">
        <v>513</v>
      </c>
      <c r="E44" s="90" t="s">
        <v>485</v>
      </c>
      <c r="F44" s="90" t="s">
        <v>486</v>
      </c>
      <c r="G44" s="90">
        <v>53</v>
      </c>
      <c r="H44" s="90" t="s">
        <v>319</v>
      </c>
      <c r="I44" s="90">
        <v>3</v>
      </c>
      <c r="J44" s="90">
        <v>3</v>
      </c>
      <c r="K44" s="90" t="s">
        <v>357</v>
      </c>
      <c r="L44" s="90" t="s">
        <v>321</v>
      </c>
      <c r="M44" s="90" t="s">
        <v>321</v>
      </c>
      <c r="T44" s="90">
        <v>350</v>
      </c>
      <c r="U44" s="90">
        <v>25</v>
      </c>
      <c r="AG44" s="90">
        <v>1</v>
      </c>
      <c r="AH44" s="90">
        <f t="shared" si="9"/>
        <v>1</v>
      </c>
      <c r="AI44" s="90">
        <v>50</v>
      </c>
      <c r="AJ44" s="90">
        <v>50</v>
      </c>
      <c r="AL44" s="90">
        <v>250</v>
      </c>
      <c r="AM44" s="90">
        <v>1</v>
      </c>
      <c r="AN44" s="90">
        <f t="shared" si="10"/>
        <v>351</v>
      </c>
      <c r="AO44" s="90">
        <f t="shared" si="0"/>
        <v>352</v>
      </c>
      <c r="AX44" s="90">
        <v>120</v>
      </c>
      <c r="BF44" s="90">
        <v>25</v>
      </c>
      <c r="BG44" s="90">
        <v>325</v>
      </c>
      <c r="BI44" s="90" t="s">
        <v>321</v>
      </c>
      <c r="BK44" s="90" t="s">
        <v>321</v>
      </c>
      <c r="BO44" s="90">
        <v>2</v>
      </c>
      <c r="BP44" s="90">
        <v>4</v>
      </c>
      <c r="BQ44" s="90">
        <v>150</v>
      </c>
      <c r="BR44" s="90">
        <v>1.8</v>
      </c>
      <c r="BT44" s="90">
        <v>300</v>
      </c>
      <c r="BU44" s="90">
        <f t="shared" si="11"/>
        <v>270</v>
      </c>
      <c r="BW44" s="90">
        <v>8.5</v>
      </c>
      <c r="BZ44" s="90" t="s">
        <v>321</v>
      </c>
      <c r="CL44" s="90" t="s">
        <v>321</v>
      </c>
      <c r="CN44" s="90" t="s">
        <v>321</v>
      </c>
      <c r="CO44" s="90">
        <v>160</v>
      </c>
      <c r="CT44" s="90" t="s">
        <v>321</v>
      </c>
      <c r="CU44" s="90">
        <v>250</v>
      </c>
      <c r="CX44" s="90" t="s">
        <v>321</v>
      </c>
      <c r="CY44" s="90">
        <v>20</v>
      </c>
      <c r="DR44" s="90" t="s">
        <v>321</v>
      </c>
      <c r="DX44" s="90" t="s">
        <v>321</v>
      </c>
      <c r="DY44" s="90">
        <v>3</v>
      </c>
      <c r="DZ44" s="90">
        <v>3</v>
      </c>
      <c r="EA44" s="90">
        <v>4</v>
      </c>
      <c r="EB44" s="90">
        <v>9</v>
      </c>
      <c r="EE44" s="90" t="s">
        <v>321</v>
      </c>
      <c r="EH44" s="90" t="s">
        <v>321</v>
      </c>
      <c r="EK44" s="90">
        <v>58</v>
      </c>
      <c r="EL44" s="90">
        <v>8</v>
      </c>
      <c r="EM44" s="90" t="s">
        <v>321</v>
      </c>
      <c r="ER44" s="90" t="s">
        <v>321</v>
      </c>
      <c r="EY44" s="90">
        <v>8</v>
      </c>
      <c r="EZ44" s="90">
        <v>160</v>
      </c>
      <c r="FA44" s="90" t="s">
        <v>321</v>
      </c>
      <c r="FC44" s="90" t="s">
        <v>522</v>
      </c>
      <c r="FD44" s="90" t="s">
        <v>321</v>
      </c>
      <c r="FF44" s="90" t="s">
        <v>321</v>
      </c>
      <c r="FH44" s="90" t="s">
        <v>522</v>
      </c>
      <c r="FL44" s="90" t="s">
        <v>321</v>
      </c>
      <c r="FN44" s="90" t="s">
        <v>522</v>
      </c>
      <c r="FO44" s="90" t="s">
        <v>321</v>
      </c>
      <c r="FQ44" s="90" t="s">
        <v>522</v>
      </c>
      <c r="FS44" s="90" t="s">
        <v>337</v>
      </c>
      <c r="FU44" s="90">
        <v>600</v>
      </c>
      <c r="FW44" s="90">
        <v>2</v>
      </c>
      <c r="FX44" s="90" t="s">
        <v>146</v>
      </c>
      <c r="FY44" s="90" t="s">
        <v>127</v>
      </c>
      <c r="GE44" s="90">
        <f t="shared" si="13"/>
        <v>0</v>
      </c>
      <c r="JF44" s="90">
        <f t="shared" si="12"/>
        <v>0</v>
      </c>
      <c r="OH44" s="90" t="s">
        <v>146</v>
      </c>
      <c r="OI44" s="90">
        <v>6</v>
      </c>
      <c r="OK44" s="90" t="s">
        <v>146</v>
      </c>
      <c r="OL44" s="90">
        <v>150</v>
      </c>
      <c r="OM44" s="90" t="s">
        <v>321</v>
      </c>
      <c r="OO44" s="90" t="s">
        <v>321</v>
      </c>
      <c r="OR44" s="90" t="s">
        <v>321</v>
      </c>
      <c r="OS44" s="90" t="s">
        <v>321</v>
      </c>
      <c r="OU44" s="90" t="s">
        <v>321</v>
      </c>
      <c r="PH44" s="90" t="s">
        <v>321</v>
      </c>
      <c r="PI44" s="90" t="s">
        <v>321</v>
      </c>
      <c r="PV44" s="90" t="s">
        <v>321</v>
      </c>
      <c r="PW44" s="90" t="s">
        <v>321</v>
      </c>
      <c r="QD44" s="90" t="s">
        <v>321</v>
      </c>
      <c r="QE44" s="90" t="s">
        <v>321</v>
      </c>
      <c r="QF44" s="90" t="s">
        <v>520</v>
      </c>
      <c r="QI44" s="90" t="s">
        <v>146</v>
      </c>
      <c r="QJ44" s="90" t="s">
        <v>525</v>
      </c>
      <c r="QK44" s="90">
        <v>5</v>
      </c>
      <c r="QL44" s="90">
        <v>5</v>
      </c>
      <c r="QM44" s="90">
        <v>40</v>
      </c>
      <c r="QQ44" s="90">
        <v>350</v>
      </c>
      <c r="SA44" s="90" t="s">
        <v>337</v>
      </c>
      <c r="SE44" s="90">
        <v>4</v>
      </c>
      <c r="SF44" s="90">
        <v>20</v>
      </c>
      <c r="SG44" s="90">
        <v>80</v>
      </c>
      <c r="SH44" s="90" t="s">
        <v>526</v>
      </c>
      <c r="SJ44" s="90" t="s">
        <v>321</v>
      </c>
      <c r="SQ44" s="90" t="s">
        <v>321</v>
      </c>
    </row>
    <row r="45" spans="1:513" s="90" customFormat="1" x14ac:dyDescent="0.25">
      <c r="A45" s="1">
        <v>42</v>
      </c>
      <c r="B45" s="90" t="s">
        <v>513</v>
      </c>
      <c r="E45" s="90" t="s">
        <v>317</v>
      </c>
      <c r="F45" s="90" t="s">
        <v>487</v>
      </c>
      <c r="G45" s="90">
        <v>70</v>
      </c>
      <c r="H45" s="90" t="s">
        <v>319</v>
      </c>
      <c r="I45" s="90">
        <v>2</v>
      </c>
      <c r="J45" s="90">
        <v>2</v>
      </c>
      <c r="K45" s="90" t="s">
        <v>471</v>
      </c>
      <c r="L45" s="90" t="s">
        <v>321</v>
      </c>
      <c r="T45" s="90">
        <v>100</v>
      </c>
      <c r="AH45" s="90">
        <f t="shared" si="9"/>
        <v>0</v>
      </c>
      <c r="AI45" s="90">
        <v>30</v>
      </c>
      <c r="AJ45" s="90">
        <v>10</v>
      </c>
      <c r="AL45" s="90">
        <v>60</v>
      </c>
      <c r="AM45" s="90">
        <v>2</v>
      </c>
      <c r="AN45" s="90">
        <f t="shared" si="10"/>
        <v>102</v>
      </c>
      <c r="AO45" s="90">
        <f t="shared" si="0"/>
        <v>102</v>
      </c>
      <c r="AQ45" s="90" t="s">
        <v>321</v>
      </c>
      <c r="AX45" s="90">
        <v>120</v>
      </c>
      <c r="BA45" s="90">
        <v>8</v>
      </c>
      <c r="BB45" s="90">
        <v>25</v>
      </c>
      <c r="BC45" s="90">
        <v>30</v>
      </c>
      <c r="BD45" s="90">
        <v>60</v>
      </c>
      <c r="BE45" s="90">
        <v>70</v>
      </c>
      <c r="BF45" s="90">
        <v>10</v>
      </c>
      <c r="BG45" s="90">
        <v>90</v>
      </c>
      <c r="BI45" s="90" t="s">
        <v>321</v>
      </c>
      <c r="BK45" s="90" t="s">
        <v>321</v>
      </c>
      <c r="BO45" s="90">
        <v>2</v>
      </c>
      <c r="BP45" s="90">
        <v>4</v>
      </c>
      <c r="BQ45" s="90">
        <v>50</v>
      </c>
      <c r="BR45" s="90">
        <v>1.8</v>
      </c>
      <c r="BT45" s="90">
        <v>100</v>
      </c>
      <c r="BU45" s="90">
        <f t="shared" si="11"/>
        <v>90</v>
      </c>
      <c r="BW45" s="90">
        <v>8</v>
      </c>
      <c r="BZ45" s="90" t="s">
        <v>321</v>
      </c>
      <c r="CM45" s="90" t="s">
        <v>321</v>
      </c>
      <c r="DX45" s="90" t="s">
        <v>321</v>
      </c>
      <c r="DY45" s="90">
        <v>3</v>
      </c>
      <c r="DZ45" s="90">
        <v>3</v>
      </c>
      <c r="EA45" s="90">
        <v>5</v>
      </c>
      <c r="EB45" s="90">
        <v>9</v>
      </c>
      <c r="ED45" s="90" t="s">
        <v>321</v>
      </c>
      <c r="EH45" s="90" t="s">
        <v>321</v>
      </c>
      <c r="EK45" s="90">
        <v>35</v>
      </c>
      <c r="EL45" s="90">
        <v>5</v>
      </c>
      <c r="EM45" s="90" t="s">
        <v>321</v>
      </c>
      <c r="ES45" s="90" t="s">
        <v>321</v>
      </c>
      <c r="EY45" s="90">
        <v>8</v>
      </c>
      <c r="EZ45" s="90">
        <v>40</v>
      </c>
      <c r="FA45" s="90" t="s">
        <v>321</v>
      </c>
      <c r="FC45" s="90" t="s">
        <v>346</v>
      </c>
      <c r="FD45" s="90" t="s">
        <v>321</v>
      </c>
      <c r="FF45" s="90" t="s">
        <v>321</v>
      </c>
      <c r="FH45" s="90" t="s">
        <v>346</v>
      </c>
      <c r="FI45" s="90" t="s">
        <v>321</v>
      </c>
      <c r="FK45" s="90" t="s">
        <v>346</v>
      </c>
      <c r="FL45" s="90" t="s">
        <v>321</v>
      </c>
      <c r="FN45" s="90" t="s">
        <v>346</v>
      </c>
      <c r="FO45" s="90" t="s">
        <v>321</v>
      </c>
      <c r="FQ45" s="90" t="s">
        <v>346</v>
      </c>
      <c r="FS45" s="90" t="s">
        <v>435</v>
      </c>
      <c r="FU45" s="90">
        <v>300</v>
      </c>
      <c r="FW45" s="90">
        <v>1</v>
      </c>
      <c r="FX45" s="90" t="s">
        <v>146</v>
      </c>
      <c r="FY45" s="90" t="s">
        <v>127</v>
      </c>
      <c r="GE45" s="90">
        <f t="shared" si="13"/>
        <v>0</v>
      </c>
      <c r="JF45" s="90">
        <f t="shared" si="12"/>
        <v>0</v>
      </c>
      <c r="OH45" s="90" t="s">
        <v>146</v>
      </c>
      <c r="OI45" s="90">
        <v>3</v>
      </c>
      <c r="OU45" s="90" t="s">
        <v>321</v>
      </c>
      <c r="PV45" s="90" t="s">
        <v>321</v>
      </c>
      <c r="PW45" s="90" t="s">
        <v>321</v>
      </c>
      <c r="PX45" s="90" t="s">
        <v>321</v>
      </c>
      <c r="PY45" s="90" t="s">
        <v>321</v>
      </c>
      <c r="QD45" s="90" t="s">
        <v>321</v>
      </c>
      <c r="QK45" s="90">
        <v>4</v>
      </c>
      <c r="QL45" s="90">
        <v>4</v>
      </c>
      <c r="QM45" s="90">
        <v>400</v>
      </c>
      <c r="QN45" s="90">
        <v>20</v>
      </c>
      <c r="QO45" s="90">
        <v>40</v>
      </c>
      <c r="QQ45" s="90">
        <v>100</v>
      </c>
      <c r="SA45" s="90" t="s">
        <v>337</v>
      </c>
      <c r="SI45" s="90" t="s">
        <v>321</v>
      </c>
      <c r="SJ45" s="90" t="s">
        <v>321</v>
      </c>
      <c r="SL45" s="90" t="s">
        <v>321</v>
      </c>
      <c r="SQ45" s="90" t="s">
        <v>321</v>
      </c>
    </row>
    <row r="46" spans="1:513" s="90" customFormat="1" x14ac:dyDescent="0.25">
      <c r="A46" s="1">
        <v>43</v>
      </c>
      <c r="B46" s="90" t="s">
        <v>513</v>
      </c>
      <c r="E46" s="90" t="s">
        <v>317</v>
      </c>
      <c r="F46" s="90" t="s">
        <v>488</v>
      </c>
      <c r="G46" s="90">
        <v>46</v>
      </c>
      <c r="H46" s="90" t="s">
        <v>360</v>
      </c>
      <c r="I46" s="90">
        <v>4</v>
      </c>
      <c r="J46" s="90">
        <v>2</v>
      </c>
      <c r="K46" s="90" t="s">
        <v>471</v>
      </c>
      <c r="L46" s="90" t="s">
        <v>321</v>
      </c>
      <c r="M46" s="90" t="s">
        <v>321</v>
      </c>
      <c r="T46" s="90">
        <v>280</v>
      </c>
      <c r="U46" s="90">
        <v>20</v>
      </c>
      <c r="V46" s="90">
        <v>15</v>
      </c>
      <c r="X46" s="90">
        <v>2</v>
      </c>
      <c r="AC46" s="90">
        <v>10</v>
      </c>
      <c r="AE46" s="90">
        <v>10</v>
      </c>
      <c r="AG46" s="90">
        <v>2</v>
      </c>
      <c r="AH46" s="90">
        <f t="shared" si="9"/>
        <v>22</v>
      </c>
      <c r="AI46" s="90">
        <v>50</v>
      </c>
      <c r="AJ46" s="90">
        <v>30</v>
      </c>
      <c r="AL46" s="90">
        <v>180</v>
      </c>
      <c r="AM46" s="90">
        <v>2</v>
      </c>
      <c r="AN46" s="90">
        <f t="shared" si="10"/>
        <v>262</v>
      </c>
      <c r="AO46" s="90">
        <f t="shared" si="0"/>
        <v>284</v>
      </c>
      <c r="AQ46" s="90" t="s">
        <v>321</v>
      </c>
      <c r="AX46" s="90">
        <v>130</v>
      </c>
      <c r="BA46" s="90">
        <v>8</v>
      </c>
      <c r="BB46" s="90">
        <v>25</v>
      </c>
      <c r="BC46" s="90">
        <v>25</v>
      </c>
      <c r="BD46" s="90">
        <v>55</v>
      </c>
      <c r="BE46" s="90">
        <v>60</v>
      </c>
      <c r="BF46" s="90">
        <v>80</v>
      </c>
      <c r="BG46" s="90">
        <v>200</v>
      </c>
      <c r="BI46" s="90" t="s">
        <v>321</v>
      </c>
      <c r="BK46" s="90" t="s">
        <v>321</v>
      </c>
      <c r="BO46" s="90">
        <v>2</v>
      </c>
      <c r="BP46" s="90">
        <v>4</v>
      </c>
      <c r="BQ46" s="90">
        <v>100</v>
      </c>
      <c r="BR46" s="90">
        <v>1.8</v>
      </c>
      <c r="BT46" s="90">
        <v>200</v>
      </c>
      <c r="BU46" s="90">
        <f t="shared" si="11"/>
        <v>180</v>
      </c>
      <c r="BW46" s="90">
        <v>8</v>
      </c>
      <c r="BZ46" s="90" t="s">
        <v>321</v>
      </c>
      <c r="CL46" s="90" t="s">
        <v>321</v>
      </c>
      <c r="CT46" s="90" t="s">
        <v>321</v>
      </c>
      <c r="CU46" s="90">
        <v>250</v>
      </c>
      <c r="DH46" s="90" t="s">
        <v>321</v>
      </c>
      <c r="DI46" s="90">
        <v>50</v>
      </c>
      <c r="DR46" s="90" t="s">
        <v>321</v>
      </c>
      <c r="DX46" s="90" t="s">
        <v>321</v>
      </c>
      <c r="DY46" s="90">
        <v>3</v>
      </c>
      <c r="DZ46" s="90">
        <v>3</v>
      </c>
      <c r="EA46" s="90">
        <v>5</v>
      </c>
      <c r="EB46" s="90">
        <v>9</v>
      </c>
      <c r="ED46" s="90" t="s">
        <v>321</v>
      </c>
      <c r="EH46" s="90" t="s">
        <v>321</v>
      </c>
      <c r="EK46" s="90">
        <v>70</v>
      </c>
      <c r="EL46" s="90">
        <v>10</v>
      </c>
      <c r="EM46" s="90" t="s">
        <v>321</v>
      </c>
      <c r="ER46" s="90" t="s">
        <v>321</v>
      </c>
      <c r="ES46" s="90" t="s">
        <v>321</v>
      </c>
      <c r="EY46" s="90">
        <v>8</v>
      </c>
      <c r="EZ46" s="90">
        <v>160</v>
      </c>
      <c r="FA46" s="90" t="s">
        <v>321</v>
      </c>
      <c r="FC46" s="90" t="s">
        <v>346</v>
      </c>
      <c r="FD46" s="90" t="s">
        <v>321</v>
      </c>
      <c r="FF46" s="90" t="s">
        <v>321</v>
      </c>
      <c r="FH46" s="90" t="s">
        <v>346</v>
      </c>
      <c r="FI46" s="90" t="s">
        <v>321</v>
      </c>
      <c r="FK46" s="90" t="s">
        <v>346</v>
      </c>
      <c r="FL46" s="90" t="s">
        <v>321</v>
      </c>
      <c r="FN46" s="90" t="s">
        <v>346</v>
      </c>
      <c r="FO46" s="90" t="s">
        <v>321</v>
      </c>
      <c r="FQ46" s="90" t="s">
        <v>346</v>
      </c>
      <c r="FS46" s="90" t="s">
        <v>337</v>
      </c>
      <c r="FU46" s="90">
        <v>500</v>
      </c>
      <c r="FW46" s="90">
        <v>2</v>
      </c>
      <c r="FX46" s="90" t="s">
        <v>146</v>
      </c>
      <c r="FY46" s="90" t="s">
        <v>166</v>
      </c>
      <c r="GE46" s="90">
        <f t="shared" si="13"/>
        <v>0</v>
      </c>
      <c r="JA46" s="90">
        <v>3</v>
      </c>
      <c r="JB46" s="90">
        <v>2</v>
      </c>
      <c r="JD46" s="90">
        <v>10</v>
      </c>
      <c r="JF46" s="90">
        <f t="shared" si="12"/>
        <v>15</v>
      </c>
      <c r="KC46" s="90" t="s">
        <v>321</v>
      </c>
      <c r="KF46" s="90" t="s">
        <v>321</v>
      </c>
      <c r="KJ46" s="90">
        <v>3</v>
      </c>
      <c r="KK46" s="90">
        <v>1.35</v>
      </c>
      <c r="KL46" s="90" t="s">
        <v>321</v>
      </c>
      <c r="KQ46" s="90">
        <v>2</v>
      </c>
      <c r="KR46" s="90">
        <v>20</v>
      </c>
      <c r="KS46" s="90">
        <v>80</v>
      </c>
      <c r="KU46" s="90">
        <v>4</v>
      </c>
      <c r="OH46" s="90" t="s">
        <v>146</v>
      </c>
      <c r="OI46" s="90">
        <v>3</v>
      </c>
      <c r="OK46" s="90" t="s">
        <v>146</v>
      </c>
      <c r="OL46" s="90">
        <v>80</v>
      </c>
      <c r="OM46" s="90" t="s">
        <v>321</v>
      </c>
      <c r="OO46" s="90" t="s">
        <v>321</v>
      </c>
      <c r="OR46" s="90" t="s">
        <v>321</v>
      </c>
      <c r="OU46" s="90" t="s">
        <v>321</v>
      </c>
      <c r="PI46" s="90" t="s">
        <v>321</v>
      </c>
      <c r="PV46" s="90" t="s">
        <v>321</v>
      </c>
      <c r="PW46" s="90" t="s">
        <v>321</v>
      </c>
      <c r="QD46" s="90" t="s">
        <v>321</v>
      </c>
      <c r="QF46" s="90" t="s">
        <v>520</v>
      </c>
      <c r="QI46" s="90" t="s">
        <v>146</v>
      </c>
      <c r="QJ46" s="90" t="s">
        <v>525</v>
      </c>
      <c r="QK46" s="90">
        <v>5</v>
      </c>
      <c r="QL46" s="90">
        <v>3</v>
      </c>
      <c r="QM46" s="90">
        <v>100</v>
      </c>
      <c r="QQ46" s="90">
        <v>280</v>
      </c>
      <c r="QS46" s="90">
        <v>15</v>
      </c>
      <c r="SA46" s="90" t="s">
        <v>337</v>
      </c>
      <c r="SD46" s="90" t="s">
        <v>317</v>
      </c>
      <c r="SE46" s="90">
        <v>4</v>
      </c>
      <c r="SF46" s="90">
        <v>20</v>
      </c>
      <c r="SG46" s="90">
        <v>80</v>
      </c>
      <c r="SH46" s="90" t="s">
        <v>526</v>
      </c>
      <c r="SJ46" s="90" t="s">
        <v>321</v>
      </c>
      <c r="SQ46" s="90" t="s">
        <v>321</v>
      </c>
    </row>
    <row r="47" spans="1:513" s="90" customFormat="1" x14ac:dyDescent="0.25">
      <c r="A47" s="90">
        <v>44</v>
      </c>
      <c r="B47" s="90" t="s">
        <v>513</v>
      </c>
      <c r="E47" s="90" t="s">
        <v>489</v>
      </c>
      <c r="F47" s="90" t="s">
        <v>490</v>
      </c>
      <c r="G47" s="90">
        <v>27</v>
      </c>
      <c r="H47" s="90" t="s">
        <v>360</v>
      </c>
      <c r="I47" s="90">
        <v>4</v>
      </c>
      <c r="J47" s="90">
        <v>3</v>
      </c>
      <c r="K47" s="90" t="s">
        <v>529</v>
      </c>
      <c r="L47" s="90" t="s">
        <v>321</v>
      </c>
      <c r="T47" s="90">
        <v>190</v>
      </c>
      <c r="V47" s="90">
        <v>19</v>
      </c>
      <c r="X47" s="90">
        <v>2</v>
      </c>
      <c r="AC47" s="90">
        <v>10</v>
      </c>
      <c r="AH47" s="90">
        <f t="shared" si="9"/>
        <v>10</v>
      </c>
      <c r="AI47" s="90">
        <v>18</v>
      </c>
      <c r="AJ47" s="90">
        <v>20</v>
      </c>
      <c r="AL47" s="90">
        <v>140</v>
      </c>
      <c r="AM47" s="90">
        <v>4</v>
      </c>
      <c r="AN47" s="90">
        <f t="shared" si="10"/>
        <v>182</v>
      </c>
      <c r="AO47" s="90">
        <f t="shared" si="0"/>
        <v>192</v>
      </c>
      <c r="AQ47" s="90" t="s">
        <v>321</v>
      </c>
      <c r="AW47" s="90">
        <v>80</v>
      </c>
      <c r="AX47" s="90">
        <v>130</v>
      </c>
      <c r="BF47" s="90">
        <v>30</v>
      </c>
      <c r="BG47" s="90">
        <v>160</v>
      </c>
      <c r="BI47" s="90" t="s">
        <v>321</v>
      </c>
      <c r="BK47" s="90" t="s">
        <v>321</v>
      </c>
      <c r="BO47" s="90">
        <v>2</v>
      </c>
      <c r="BP47" s="90">
        <v>4</v>
      </c>
      <c r="BQ47" s="90">
        <v>65</v>
      </c>
      <c r="BR47" s="90">
        <v>2.25</v>
      </c>
      <c r="BT47" s="90">
        <v>125</v>
      </c>
      <c r="BU47" s="90">
        <f t="shared" si="11"/>
        <v>146.25</v>
      </c>
      <c r="BW47" s="90">
        <v>8</v>
      </c>
      <c r="BZ47" s="90" t="s">
        <v>321</v>
      </c>
      <c r="CG47" s="90">
        <v>6.75</v>
      </c>
      <c r="CL47" s="90" t="s">
        <v>321</v>
      </c>
      <c r="CR47" s="90" t="s">
        <v>321</v>
      </c>
      <c r="CS47" s="90">
        <v>50</v>
      </c>
      <c r="DH47" s="90" t="s">
        <v>321</v>
      </c>
      <c r="DI47" s="90">
        <v>30</v>
      </c>
      <c r="DT47" s="90" t="s">
        <v>321</v>
      </c>
      <c r="DX47" s="90" t="s">
        <v>321</v>
      </c>
      <c r="DY47" s="90">
        <v>3</v>
      </c>
      <c r="DZ47" s="90">
        <v>3</v>
      </c>
      <c r="EA47" s="90">
        <v>5</v>
      </c>
      <c r="EB47" s="90">
        <v>9</v>
      </c>
      <c r="EE47" s="90" t="s">
        <v>321</v>
      </c>
      <c r="EG47" s="90" t="s">
        <v>321</v>
      </c>
      <c r="EK47" s="90">
        <v>30</v>
      </c>
      <c r="EL47" s="90">
        <v>3</v>
      </c>
      <c r="EM47" s="90" t="s">
        <v>321</v>
      </c>
      <c r="EQ47" s="90" t="s">
        <v>321</v>
      </c>
      <c r="ER47" s="90" t="s">
        <v>321</v>
      </c>
      <c r="EY47" s="90">
        <v>8</v>
      </c>
      <c r="EZ47" s="90">
        <v>120</v>
      </c>
      <c r="FA47" s="90" t="s">
        <v>321</v>
      </c>
      <c r="FC47" s="90" t="s">
        <v>346</v>
      </c>
      <c r="FD47" s="90" t="s">
        <v>321</v>
      </c>
      <c r="FF47" s="90" t="s">
        <v>321</v>
      </c>
      <c r="FH47" s="90" t="s">
        <v>346</v>
      </c>
      <c r="FI47" s="90" t="s">
        <v>321</v>
      </c>
      <c r="FL47" s="90" t="s">
        <v>321</v>
      </c>
      <c r="FN47" s="90" t="s">
        <v>346</v>
      </c>
      <c r="FO47" s="90" t="s">
        <v>321</v>
      </c>
      <c r="FQ47" s="90" t="s">
        <v>346</v>
      </c>
      <c r="FS47" s="90" t="s">
        <v>337</v>
      </c>
      <c r="FU47" s="90">
        <v>300</v>
      </c>
      <c r="FW47" s="90">
        <v>1</v>
      </c>
      <c r="FX47" s="90" t="s">
        <v>146</v>
      </c>
      <c r="FY47" s="90" t="s">
        <v>127</v>
      </c>
      <c r="GE47" s="90">
        <f t="shared" si="13"/>
        <v>0</v>
      </c>
      <c r="JB47" s="90">
        <v>3</v>
      </c>
      <c r="JD47" s="90">
        <v>16</v>
      </c>
      <c r="JF47" s="90">
        <f t="shared" si="12"/>
        <v>19</v>
      </c>
      <c r="KC47" s="90" t="s">
        <v>321</v>
      </c>
      <c r="KH47" s="90" t="s">
        <v>321</v>
      </c>
      <c r="KJ47" s="90">
        <v>4</v>
      </c>
      <c r="KK47" s="90">
        <v>1.8</v>
      </c>
      <c r="KL47" s="90" t="s">
        <v>321</v>
      </c>
      <c r="LP47" s="90" t="s">
        <v>324</v>
      </c>
      <c r="LS47" s="90" t="s">
        <v>324</v>
      </c>
      <c r="OH47" s="90" t="s">
        <v>146</v>
      </c>
      <c r="OI47" s="90">
        <v>10</v>
      </c>
      <c r="OU47" s="90" t="s">
        <v>321</v>
      </c>
      <c r="PV47" s="90" t="s">
        <v>321</v>
      </c>
      <c r="PW47" s="90" t="s">
        <v>321</v>
      </c>
      <c r="PX47" s="90" t="s">
        <v>321</v>
      </c>
      <c r="PY47" s="90" t="s">
        <v>321</v>
      </c>
      <c r="QI47" s="90" t="s">
        <v>146</v>
      </c>
      <c r="QJ47" s="90" t="s">
        <v>531</v>
      </c>
      <c r="QK47" s="90">
        <v>10</v>
      </c>
      <c r="QL47" s="90">
        <v>5</v>
      </c>
      <c r="QM47" s="90">
        <v>250</v>
      </c>
      <c r="QO47" s="90">
        <v>50</v>
      </c>
      <c r="QQ47" s="90">
        <v>190</v>
      </c>
      <c r="QS47" s="90">
        <v>19</v>
      </c>
      <c r="SA47" s="90" t="s">
        <v>337</v>
      </c>
      <c r="SI47" s="90" t="s">
        <v>321</v>
      </c>
      <c r="SJ47" s="90" t="s">
        <v>321</v>
      </c>
      <c r="SQ47" s="90" t="s">
        <v>321</v>
      </c>
    </row>
    <row r="48" spans="1:513" s="90" customFormat="1" x14ac:dyDescent="0.25">
      <c r="A48" s="1">
        <v>45</v>
      </c>
      <c r="B48" s="90" t="s">
        <v>513</v>
      </c>
      <c r="E48" s="90" t="s">
        <v>317</v>
      </c>
      <c r="F48" s="90" t="s">
        <v>491</v>
      </c>
      <c r="G48" s="90">
        <v>33</v>
      </c>
      <c r="H48" s="90" t="s">
        <v>319</v>
      </c>
      <c r="I48" s="90">
        <v>5</v>
      </c>
      <c r="J48" s="90">
        <v>1</v>
      </c>
      <c r="K48" s="90" t="s">
        <v>392</v>
      </c>
      <c r="L48" s="90" t="s">
        <v>321</v>
      </c>
      <c r="T48" s="90">
        <v>180</v>
      </c>
      <c r="U48" s="90">
        <v>15</v>
      </c>
      <c r="V48" s="90">
        <v>22</v>
      </c>
      <c r="W48" s="90">
        <v>3</v>
      </c>
      <c r="X48" s="90">
        <v>2</v>
      </c>
      <c r="AC48" s="90">
        <v>12</v>
      </c>
      <c r="AD48" s="90">
        <v>3</v>
      </c>
      <c r="AH48" s="90">
        <f t="shared" si="9"/>
        <v>15</v>
      </c>
      <c r="AI48" s="90">
        <v>28</v>
      </c>
      <c r="AJ48" s="90">
        <v>13</v>
      </c>
      <c r="AK48" s="90">
        <v>12</v>
      </c>
      <c r="AL48" s="90">
        <v>110</v>
      </c>
      <c r="AM48" s="90">
        <v>5</v>
      </c>
      <c r="AN48" s="90">
        <f t="shared" si="10"/>
        <v>168</v>
      </c>
      <c r="AO48" s="90">
        <f t="shared" si="0"/>
        <v>183</v>
      </c>
      <c r="AQ48" s="90" t="s">
        <v>321</v>
      </c>
      <c r="AX48" s="90">
        <v>140</v>
      </c>
      <c r="BF48" s="90">
        <v>52</v>
      </c>
      <c r="BG48" s="90">
        <v>128</v>
      </c>
      <c r="BI48" s="90" t="s">
        <v>321</v>
      </c>
      <c r="BK48" s="90" t="s">
        <v>321</v>
      </c>
      <c r="BO48" s="90">
        <v>2</v>
      </c>
      <c r="BP48" s="90">
        <v>4</v>
      </c>
      <c r="BQ48" s="90">
        <v>50</v>
      </c>
      <c r="BR48" s="90">
        <v>2.25</v>
      </c>
      <c r="BT48" s="90">
        <v>100</v>
      </c>
      <c r="BU48" s="90">
        <f t="shared" si="11"/>
        <v>112.5</v>
      </c>
      <c r="BW48" s="90">
        <v>9</v>
      </c>
      <c r="BZ48" s="90" t="s">
        <v>321</v>
      </c>
      <c r="CG48" s="90">
        <v>4.5</v>
      </c>
      <c r="CL48" s="90" t="s">
        <v>321</v>
      </c>
      <c r="CX48" s="90" t="s">
        <v>321</v>
      </c>
      <c r="CY48" s="90">
        <v>30</v>
      </c>
      <c r="CZ48" s="90" t="s">
        <v>321</v>
      </c>
      <c r="DA48" s="90">
        <v>15</v>
      </c>
      <c r="DT48" s="90" t="s">
        <v>321</v>
      </c>
      <c r="DW48" s="90" t="s">
        <v>321</v>
      </c>
      <c r="DY48" s="90">
        <v>3</v>
      </c>
      <c r="DZ48" s="90">
        <v>3</v>
      </c>
      <c r="EA48" s="90">
        <v>6</v>
      </c>
      <c r="EB48" s="90">
        <v>8</v>
      </c>
      <c r="EC48" s="90" t="s">
        <v>321</v>
      </c>
      <c r="EG48" s="90" t="s">
        <v>321</v>
      </c>
      <c r="EK48" s="90">
        <v>48</v>
      </c>
      <c r="EL48" s="90">
        <v>8</v>
      </c>
      <c r="EM48" s="90" t="s">
        <v>321</v>
      </c>
      <c r="ER48" s="90" t="s">
        <v>321</v>
      </c>
      <c r="EY48" s="90">
        <v>8</v>
      </c>
      <c r="EZ48" s="90">
        <v>80</v>
      </c>
      <c r="FA48" s="90" t="s">
        <v>321</v>
      </c>
      <c r="FD48" s="90" t="s">
        <v>321</v>
      </c>
      <c r="FF48" s="90" t="s">
        <v>321</v>
      </c>
      <c r="FI48" s="90" t="s">
        <v>321</v>
      </c>
      <c r="FL48" s="90" t="s">
        <v>321</v>
      </c>
      <c r="FO48" s="90" t="s">
        <v>321</v>
      </c>
      <c r="FS48" s="90" t="s">
        <v>337</v>
      </c>
      <c r="FU48" s="90">
        <v>300</v>
      </c>
      <c r="FW48" s="90">
        <v>1</v>
      </c>
      <c r="FX48" s="90" t="s">
        <v>146</v>
      </c>
      <c r="FY48" s="90" t="s">
        <v>127</v>
      </c>
      <c r="FZ48" s="90">
        <v>1</v>
      </c>
      <c r="GA48" s="90">
        <v>1</v>
      </c>
      <c r="GB48" s="90">
        <v>1</v>
      </c>
      <c r="GE48" s="90">
        <f t="shared" si="13"/>
        <v>3</v>
      </c>
      <c r="GN48" s="90" t="s">
        <v>321</v>
      </c>
      <c r="HW48" s="90" t="s">
        <v>321</v>
      </c>
      <c r="HZ48" s="90" t="s">
        <v>321</v>
      </c>
      <c r="IB48" s="90">
        <v>2</v>
      </c>
      <c r="ID48" s="90">
        <v>6</v>
      </c>
      <c r="IF48" s="90" t="s">
        <v>321</v>
      </c>
      <c r="IN48" s="90" t="s">
        <v>321</v>
      </c>
      <c r="IQ48" s="90" t="s">
        <v>321</v>
      </c>
      <c r="IX48" s="90" t="s">
        <v>337</v>
      </c>
      <c r="IY48" s="90">
        <v>30</v>
      </c>
      <c r="JA48" s="90">
        <v>6</v>
      </c>
      <c r="JB48" s="90">
        <v>4</v>
      </c>
      <c r="JC48" s="90">
        <v>10</v>
      </c>
      <c r="JD48" s="90">
        <v>2</v>
      </c>
      <c r="JF48" s="90">
        <f t="shared" si="12"/>
        <v>22</v>
      </c>
      <c r="JN48" s="90" t="s">
        <v>321</v>
      </c>
      <c r="KC48" s="90" t="s">
        <v>321</v>
      </c>
      <c r="KG48" s="90" t="s">
        <v>321</v>
      </c>
      <c r="KJ48" s="90">
        <v>10</v>
      </c>
      <c r="KK48" s="90">
        <v>2.7</v>
      </c>
      <c r="KL48" s="90" t="s">
        <v>321</v>
      </c>
      <c r="KX48" s="90" t="s">
        <v>321</v>
      </c>
      <c r="LA48" s="90" t="s">
        <v>321</v>
      </c>
      <c r="LC48" s="90" t="s">
        <v>321</v>
      </c>
      <c r="LF48" s="90" t="s">
        <v>321</v>
      </c>
      <c r="LR48" s="90">
        <v>50</v>
      </c>
      <c r="OH48" s="90" t="s">
        <v>146</v>
      </c>
      <c r="OI48" s="90">
        <v>10</v>
      </c>
      <c r="OK48" s="90" t="s">
        <v>146</v>
      </c>
      <c r="OL48" s="90">
        <v>500</v>
      </c>
      <c r="OM48" s="90" t="s">
        <v>321</v>
      </c>
      <c r="OO48" s="90" t="s">
        <v>321</v>
      </c>
      <c r="OR48" s="90" t="s">
        <v>321</v>
      </c>
      <c r="OU48" s="90" t="s">
        <v>321</v>
      </c>
      <c r="PI48" s="90" t="s">
        <v>321</v>
      </c>
      <c r="PV48" s="90" t="s">
        <v>321</v>
      </c>
      <c r="PW48" s="90" t="s">
        <v>321</v>
      </c>
      <c r="PX48" s="90" t="s">
        <v>321</v>
      </c>
      <c r="PY48" s="90" t="s">
        <v>321</v>
      </c>
      <c r="QD48" s="90" t="s">
        <v>321</v>
      </c>
      <c r="QE48" s="90" t="s">
        <v>321</v>
      </c>
      <c r="QF48" s="90" t="s">
        <v>520</v>
      </c>
      <c r="QI48" s="90" t="s">
        <v>146</v>
      </c>
      <c r="QJ48" s="90" t="s">
        <v>525</v>
      </c>
      <c r="QK48" s="90">
        <v>5</v>
      </c>
      <c r="QL48" s="90">
        <v>4</v>
      </c>
      <c r="QM48" s="90">
        <v>60</v>
      </c>
      <c r="QO48" s="90">
        <v>20</v>
      </c>
      <c r="QQ48" s="90">
        <v>180</v>
      </c>
      <c r="QR48" s="90">
        <v>3</v>
      </c>
      <c r="QS48" s="90">
        <v>22</v>
      </c>
      <c r="SA48" s="90" t="s">
        <v>337</v>
      </c>
      <c r="SD48" s="90" t="s">
        <v>317</v>
      </c>
      <c r="SE48" s="90">
        <v>3</v>
      </c>
      <c r="SF48" s="90">
        <v>20</v>
      </c>
      <c r="SG48" s="90">
        <v>60</v>
      </c>
      <c r="SH48" s="90" t="s">
        <v>526</v>
      </c>
      <c r="SJ48" s="90" t="s">
        <v>321</v>
      </c>
      <c r="SN48" s="90" t="s">
        <v>321</v>
      </c>
      <c r="SS48" s="90" t="s">
        <v>321</v>
      </c>
    </row>
    <row r="49" spans="1:518" s="90" customFormat="1" x14ac:dyDescent="0.25">
      <c r="A49" s="1">
        <v>46</v>
      </c>
      <c r="B49" s="90" t="s">
        <v>513</v>
      </c>
      <c r="E49" s="90" t="s">
        <v>317</v>
      </c>
      <c r="F49" s="90" t="s">
        <v>492</v>
      </c>
      <c r="G49" s="90">
        <v>35</v>
      </c>
      <c r="H49" s="90" t="s">
        <v>360</v>
      </c>
      <c r="I49" s="90">
        <v>5</v>
      </c>
      <c r="J49" s="90">
        <v>2</v>
      </c>
      <c r="K49" s="90" t="s">
        <v>392</v>
      </c>
      <c r="L49" s="90" t="s">
        <v>321</v>
      </c>
      <c r="T49" s="90">
        <v>70</v>
      </c>
      <c r="AC49" s="90">
        <v>4</v>
      </c>
      <c r="AD49" s="90">
        <v>2</v>
      </c>
      <c r="AE49" s="90">
        <v>3</v>
      </c>
      <c r="AF49" s="90">
        <v>15</v>
      </c>
      <c r="AG49" s="90">
        <v>1</v>
      </c>
      <c r="AH49" s="90">
        <f t="shared" si="9"/>
        <v>25</v>
      </c>
      <c r="AI49" s="90">
        <v>16</v>
      </c>
      <c r="AJ49" s="90">
        <v>8</v>
      </c>
      <c r="AK49" s="90">
        <v>4</v>
      </c>
      <c r="AL49" s="90">
        <v>15</v>
      </c>
      <c r="AM49" s="90">
        <v>1</v>
      </c>
      <c r="AN49" s="90">
        <f t="shared" si="10"/>
        <v>44</v>
      </c>
      <c r="AO49" s="90">
        <f t="shared" si="0"/>
        <v>69</v>
      </c>
      <c r="AQ49" s="90" t="s">
        <v>321</v>
      </c>
      <c r="AX49" s="90">
        <v>135</v>
      </c>
      <c r="BF49" s="90">
        <v>15</v>
      </c>
      <c r="BG49" s="90">
        <v>45</v>
      </c>
      <c r="BH49" s="90" t="s">
        <v>321</v>
      </c>
      <c r="BK49" s="90" t="s">
        <v>321</v>
      </c>
      <c r="BO49" s="90">
        <v>2</v>
      </c>
      <c r="BP49" s="90">
        <v>4</v>
      </c>
      <c r="BQ49" s="90">
        <v>50</v>
      </c>
      <c r="BR49" s="90">
        <v>2.25</v>
      </c>
      <c r="BT49" s="90">
        <v>100</v>
      </c>
      <c r="BU49" s="90">
        <f t="shared" si="11"/>
        <v>112.5</v>
      </c>
      <c r="BV49" s="90">
        <v>5</v>
      </c>
      <c r="BW49" s="90">
        <v>8</v>
      </c>
      <c r="BZ49" s="90" t="s">
        <v>321</v>
      </c>
      <c r="CB49" s="90" t="s">
        <v>321</v>
      </c>
      <c r="CE49" s="90" t="s">
        <v>532</v>
      </c>
      <c r="CG49" s="90">
        <v>6.25</v>
      </c>
      <c r="CH49" s="90" t="s">
        <v>321</v>
      </c>
      <c r="CL49" s="90" t="s">
        <v>321</v>
      </c>
      <c r="CP49" s="90" t="s">
        <v>321</v>
      </c>
      <c r="CQ49" s="90">
        <v>150</v>
      </c>
      <c r="CT49" s="90" t="s">
        <v>321</v>
      </c>
      <c r="CU49" s="90">
        <v>200</v>
      </c>
      <c r="CV49" s="90" t="s">
        <v>321</v>
      </c>
      <c r="CW49" s="90">
        <v>80</v>
      </c>
      <c r="DV49" s="90" t="s">
        <v>533</v>
      </c>
      <c r="DX49" s="90" t="s">
        <v>321</v>
      </c>
      <c r="DY49" s="90">
        <v>3</v>
      </c>
      <c r="DZ49" s="90">
        <v>3</v>
      </c>
      <c r="EA49" s="90">
        <v>5</v>
      </c>
      <c r="EB49" s="90">
        <v>5</v>
      </c>
      <c r="EE49" s="90" t="s">
        <v>321</v>
      </c>
      <c r="EG49" s="90" t="s">
        <v>321</v>
      </c>
      <c r="EK49" s="90">
        <v>27</v>
      </c>
      <c r="EL49" s="90">
        <v>7</v>
      </c>
      <c r="EM49" s="90" t="s">
        <v>321</v>
      </c>
      <c r="EQ49" s="90" t="s">
        <v>321</v>
      </c>
      <c r="ER49" s="90" t="s">
        <v>321</v>
      </c>
      <c r="EY49" s="90">
        <v>8</v>
      </c>
      <c r="FA49" s="90" t="s">
        <v>321</v>
      </c>
      <c r="FD49" s="90" t="s">
        <v>321</v>
      </c>
      <c r="FF49" s="90" t="s">
        <v>321</v>
      </c>
      <c r="FI49" s="90" t="s">
        <v>321</v>
      </c>
      <c r="FL49" s="90" t="s">
        <v>321</v>
      </c>
      <c r="FO49" s="90" t="s">
        <v>321</v>
      </c>
      <c r="FR49" s="90" t="s">
        <v>534</v>
      </c>
      <c r="FS49" s="90" t="s">
        <v>337</v>
      </c>
      <c r="FU49" s="90">
        <v>100</v>
      </c>
      <c r="GE49" s="90">
        <f t="shared" si="13"/>
        <v>0</v>
      </c>
      <c r="JF49" s="90">
        <f t="shared" si="12"/>
        <v>0</v>
      </c>
      <c r="OH49" s="90" t="s">
        <v>146</v>
      </c>
      <c r="OI49" s="90">
        <v>10</v>
      </c>
      <c r="OM49" s="90" t="s">
        <v>321</v>
      </c>
      <c r="OU49" s="90" t="s">
        <v>321</v>
      </c>
      <c r="PV49" s="90" t="s">
        <v>321</v>
      </c>
      <c r="PW49" s="90" t="s">
        <v>321</v>
      </c>
      <c r="PX49" s="90" t="s">
        <v>321</v>
      </c>
      <c r="PY49" s="90" t="s">
        <v>321</v>
      </c>
      <c r="QK49" s="90">
        <v>6</v>
      </c>
      <c r="QL49" s="90">
        <v>6</v>
      </c>
      <c r="QM49" s="90">
        <v>150</v>
      </c>
      <c r="QO49" s="90">
        <v>15</v>
      </c>
      <c r="QQ49" s="90">
        <v>70</v>
      </c>
      <c r="SA49" s="90" t="s">
        <v>337</v>
      </c>
      <c r="SI49" s="90" t="s">
        <v>321</v>
      </c>
      <c r="SJ49" s="90" t="s">
        <v>321</v>
      </c>
      <c r="SQ49" s="90" t="s">
        <v>321</v>
      </c>
    </row>
    <row r="50" spans="1:518" s="90" customFormat="1" x14ac:dyDescent="0.25">
      <c r="A50" s="1">
        <v>47</v>
      </c>
      <c r="B50" s="90" t="s">
        <v>513</v>
      </c>
      <c r="D50" s="90" t="s">
        <v>474</v>
      </c>
      <c r="E50" s="90" t="s">
        <v>493</v>
      </c>
      <c r="F50" s="90" t="s">
        <v>494</v>
      </c>
      <c r="G50" s="90">
        <v>49</v>
      </c>
      <c r="H50" s="90" t="s">
        <v>319</v>
      </c>
      <c r="I50" s="90">
        <v>9</v>
      </c>
      <c r="J50" s="90">
        <v>2</v>
      </c>
      <c r="K50" s="90" t="s">
        <v>392</v>
      </c>
      <c r="L50" s="90" t="s">
        <v>321</v>
      </c>
      <c r="M50" s="90" t="s">
        <v>321</v>
      </c>
      <c r="T50" s="90">
        <v>175</v>
      </c>
      <c r="U50" s="90">
        <v>17</v>
      </c>
      <c r="V50" s="90">
        <v>39</v>
      </c>
      <c r="X50" s="90">
        <v>3</v>
      </c>
      <c r="AA50" s="90">
        <v>5</v>
      </c>
      <c r="AC50" s="90">
        <v>5</v>
      </c>
      <c r="AD50" s="90">
        <v>14</v>
      </c>
      <c r="AF50" s="90">
        <v>15</v>
      </c>
      <c r="AH50" s="90">
        <f t="shared" si="9"/>
        <v>34</v>
      </c>
      <c r="AI50" s="90">
        <v>35</v>
      </c>
      <c r="AJ50" s="90">
        <v>4</v>
      </c>
      <c r="AK50" s="90">
        <v>4</v>
      </c>
      <c r="AL50" s="90">
        <v>95</v>
      </c>
      <c r="AM50" s="90">
        <v>3</v>
      </c>
      <c r="AN50" s="90">
        <f t="shared" si="10"/>
        <v>141</v>
      </c>
      <c r="AO50" s="90">
        <f t="shared" si="0"/>
        <v>175</v>
      </c>
      <c r="AQ50" s="90" t="s">
        <v>321</v>
      </c>
      <c r="AX50" s="90">
        <v>120</v>
      </c>
      <c r="AY50" s="90">
        <v>140</v>
      </c>
      <c r="BF50" s="90">
        <v>87</v>
      </c>
      <c r="BG50" s="90">
        <v>88</v>
      </c>
      <c r="BI50" s="90" t="s">
        <v>321</v>
      </c>
      <c r="BK50" s="90" t="s">
        <v>321</v>
      </c>
      <c r="BO50" s="90">
        <v>2</v>
      </c>
      <c r="BP50" s="90">
        <v>4</v>
      </c>
      <c r="BQ50" s="90">
        <v>75</v>
      </c>
      <c r="BR50" s="90">
        <v>1.8</v>
      </c>
      <c r="BS50" s="90">
        <v>1.35</v>
      </c>
      <c r="BT50" s="90">
        <v>125</v>
      </c>
      <c r="BU50" s="90">
        <f t="shared" si="11"/>
        <v>135</v>
      </c>
      <c r="BV50" s="90">
        <v>5</v>
      </c>
      <c r="BW50" s="90">
        <v>9</v>
      </c>
      <c r="BZ50" s="90" t="s">
        <v>321</v>
      </c>
      <c r="CE50" s="90" t="s">
        <v>366</v>
      </c>
      <c r="CM50" s="90" t="s">
        <v>321</v>
      </c>
      <c r="DX50" s="90" t="s">
        <v>321</v>
      </c>
      <c r="DY50" s="90">
        <v>3</v>
      </c>
      <c r="DZ50" s="90">
        <v>3</v>
      </c>
      <c r="EA50" s="90">
        <v>6</v>
      </c>
      <c r="EB50" s="90">
        <v>5</v>
      </c>
      <c r="EE50" s="90" t="s">
        <v>321</v>
      </c>
      <c r="EH50" s="90" t="s">
        <v>321</v>
      </c>
      <c r="EK50" s="90">
        <v>48</v>
      </c>
      <c r="EL50" s="90">
        <v>8</v>
      </c>
      <c r="EM50" s="90" t="s">
        <v>321</v>
      </c>
      <c r="FA50" s="90" t="s">
        <v>321</v>
      </c>
      <c r="FD50" s="90" t="s">
        <v>321</v>
      </c>
      <c r="FI50" s="90" t="s">
        <v>321</v>
      </c>
      <c r="FL50" s="90" t="s">
        <v>321</v>
      </c>
      <c r="FO50" s="90" t="s">
        <v>321</v>
      </c>
      <c r="FS50" s="90" t="s">
        <v>337</v>
      </c>
      <c r="FU50" s="90">
        <v>300</v>
      </c>
      <c r="FV50" s="90" t="s">
        <v>535</v>
      </c>
      <c r="FW50" s="90">
        <v>2</v>
      </c>
      <c r="FX50" s="90" t="s">
        <v>146</v>
      </c>
      <c r="FY50" s="90" t="s">
        <v>127</v>
      </c>
      <c r="GE50" s="90">
        <f t="shared" si="13"/>
        <v>0</v>
      </c>
      <c r="JB50" s="90">
        <v>7</v>
      </c>
      <c r="JC50" s="90">
        <v>6</v>
      </c>
      <c r="JD50" s="90">
        <v>26</v>
      </c>
      <c r="JF50" s="90">
        <f t="shared" si="12"/>
        <v>39</v>
      </c>
      <c r="KD50" s="90" t="s">
        <v>321</v>
      </c>
      <c r="KG50" s="90" t="s">
        <v>321</v>
      </c>
      <c r="KJ50" s="90">
        <v>10</v>
      </c>
      <c r="KK50" s="90">
        <v>1.35</v>
      </c>
      <c r="KN50" s="90" t="s">
        <v>321</v>
      </c>
      <c r="KO50" s="90" t="s">
        <v>342</v>
      </c>
      <c r="KQ50" s="90">
        <v>4</v>
      </c>
      <c r="KR50" s="90">
        <v>18</v>
      </c>
      <c r="KS50" s="90">
        <v>100</v>
      </c>
      <c r="KU50" s="90">
        <v>5</v>
      </c>
      <c r="KX50" s="90" t="s">
        <v>321</v>
      </c>
      <c r="LC50" s="90" t="s">
        <v>321</v>
      </c>
      <c r="LP50" s="90" t="s">
        <v>536</v>
      </c>
      <c r="LQ50" s="90" t="s">
        <v>337</v>
      </c>
      <c r="OH50" s="90" t="s">
        <v>146</v>
      </c>
      <c r="OI50" s="90">
        <v>8</v>
      </c>
      <c r="OK50" s="90" t="s">
        <v>146</v>
      </c>
      <c r="OL50" s="90">
        <v>800</v>
      </c>
      <c r="OM50" s="90" t="s">
        <v>321</v>
      </c>
      <c r="OU50" s="90" t="s">
        <v>321</v>
      </c>
      <c r="PI50" s="90" t="s">
        <v>321</v>
      </c>
      <c r="PV50" s="90" t="s">
        <v>321</v>
      </c>
      <c r="PW50" s="90" t="s">
        <v>321</v>
      </c>
      <c r="PX50" s="90" t="s">
        <v>321</v>
      </c>
      <c r="PY50" s="90" t="s">
        <v>321</v>
      </c>
      <c r="PZ50" s="90" t="s">
        <v>321</v>
      </c>
      <c r="QD50" s="90" t="s">
        <v>321</v>
      </c>
      <c r="QE50" s="90" t="s">
        <v>321</v>
      </c>
      <c r="QF50" s="90" t="s">
        <v>520</v>
      </c>
      <c r="QK50" s="90">
        <v>4</v>
      </c>
      <c r="QL50" s="90">
        <v>4</v>
      </c>
      <c r="QM50" s="90">
        <v>75</v>
      </c>
      <c r="QN50" s="90">
        <v>5</v>
      </c>
      <c r="QQ50" s="90">
        <v>175</v>
      </c>
      <c r="QS50" s="90">
        <v>39</v>
      </c>
      <c r="SA50" s="90" t="s">
        <v>337</v>
      </c>
      <c r="SJ50" s="90" t="s">
        <v>321</v>
      </c>
      <c r="SN50" s="90" t="s">
        <v>321</v>
      </c>
      <c r="SQ50" s="90" t="s">
        <v>321</v>
      </c>
    </row>
    <row r="51" spans="1:518" s="90" customFormat="1" x14ac:dyDescent="0.25">
      <c r="A51" s="1">
        <v>48</v>
      </c>
      <c r="B51" s="90" t="s">
        <v>513</v>
      </c>
      <c r="E51" s="90" t="s">
        <v>495</v>
      </c>
      <c r="F51" s="90" t="s">
        <v>496</v>
      </c>
      <c r="G51" s="90">
        <v>52</v>
      </c>
      <c r="H51" s="90" t="s">
        <v>319</v>
      </c>
      <c r="I51" s="90">
        <v>9</v>
      </c>
      <c r="J51" s="90">
        <v>3</v>
      </c>
      <c r="K51" s="90" t="s">
        <v>357</v>
      </c>
      <c r="L51" s="90" t="s">
        <v>321</v>
      </c>
      <c r="T51" s="90">
        <v>150</v>
      </c>
      <c r="U51" s="90">
        <v>10</v>
      </c>
      <c r="V51" s="90">
        <v>16</v>
      </c>
      <c r="W51" s="90">
        <v>11</v>
      </c>
      <c r="X51" s="90">
        <v>1</v>
      </c>
      <c r="AA51" s="90">
        <v>2</v>
      </c>
      <c r="AC51" s="90">
        <v>5</v>
      </c>
      <c r="AD51" s="90">
        <v>2</v>
      </c>
      <c r="AF51" s="90">
        <v>10</v>
      </c>
      <c r="AG51" s="90">
        <v>1</v>
      </c>
      <c r="AH51" s="90">
        <f t="shared" si="9"/>
        <v>18</v>
      </c>
      <c r="AI51" s="90">
        <v>13</v>
      </c>
      <c r="AJ51" s="90">
        <v>8</v>
      </c>
      <c r="AK51" s="90">
        <v>10</v>
      </c>
      <c r="AL51" s="90">
        <v>100</v>
      </c>
      <c r="AM51" s="90">
        <v>1</v>
      </c>
      <c r="AN51" s="90">
        <f t="shared" si="10"/>
        <v>132</v>
      </c>
      <c r="AO51" s="90">
        <f t="shared" si="0"/>
        <v>150</v>
      </c>
      <c r="AQ51" s="90" t="s">
        <v>321</v>
      </c>
      <c r="AX51" s="90">
        <v>135</v>
      </c>
      <c r="AY51" s="90">
        <v>135</v>
      </c>
      <c r="BF51" s="90">
        <v>20</v>
      </c>
      <c r="BG51" s="90">
        <v>130</v>
      </c>
      <c r="BH51" s="90" t="s">
        <v>321</v>
      </c>
      <c r="BK51" s="90" t="s">
        <v>321</v>
      </c>
      <c r="BO51" s="90">
        <v>2</v>
      </c>
      <c r="BP51" s="90">
        <v>4</v>
      </c>
      <c r="BQ51" s="90">
        <v>80</v>
      </c>
      <c r="BR51" s="90">
        <v>2.7</v>
      </c>
      <c r="BT51" s="90">
        <v>225</v>
      </c>
      <c r="BU51" s="90">
        <f t="shared" si="11"/>
        <v>216</v>
      </c>
      <c r="BV51" s="90">
        <v>4</v>
      </c>
      <c r="BW51" s="90">
        <v>8</v>
      </c>
      <c r="CB51" s="90" t="s">
        <v>321</v>
      </c>
      <c r="CE51" s="90" t="s">
        <v>532</v>
      </c>
      <c r="CG51" s="90">
        <v>10.8</v>
      </c>
      <c r="CL51" s="90" t="s">
        <v>321</v>
      </c>
      <c r="CP51" s="90" t="s">
        <v>321</v>
      </c>
      <c r="CQ51" s="90">
        <v>200</v>
      </c>
      <c r="CX51" s="90" t="s">
        <v>321</v>
      </c>
      <c r="CY51" s="90">
        <v>20</v>
      </c>
      <c r="CZ51" s="90" t="s">
        <v>321</v>
      </c>
      <c r="DA51" s="90">
        <v>15</v>
      </c>
      <c r="DU51" s="90" t="s">
        <v>321</v>
      </c>
      <c r="DV51" s="90" t="s">
        <v>533</v>
      </c>
      <c r="DW51" s="90" t="s">
        <v>321</v>
      </c>
      <c r="DY51" s="90">
        <v>3</v>
      </c>
      <c r="DZ51" s="90">
        <v>3</v>
      </c>
      <c r="EA51" s="90">
        <v>5</v>
      </c>
      <c r="EB51" s="90">
        <v>5</v>
      </c>
      <c r="EE51" s="90" t="s">
        <v>321</v>
      </c>
      <c r="EG51" s="90" t="s">
        <v>321</v>
      </c>
      <c r="EK51" s="90">
        <v>40</v>
      </c>
      <c r="EL51" s="90">
        <v>22</v>
      </c>
      <c r="EM51" s="90" t="s">
        <v>321</v>
      </c>
      <c r="EQ51" s="90" t="s">
        <v>321</v>
      </c>
      <c r="EX51" s="90" t="s">
        <v>321</v>
      </c>
      <c r="FA51" s="90" t="s">
        <v>321</v>
      </c>
      <c r="FC51" s="90" t="s">
        <v>537</v>
      </c>
      <c r="FL51" s="90" t="s">
        <v>448</v>
      </c>
      <c r="FS51" s="90" t="s">
        <v>337</v>
      </c>
      <c r="FU51" s="90">
        <v>600</v>
      </c>
      <c r="FW51" s="90">
        <v>3</v>
      </c>
      <c r="FX51" s="90" t="s">
        <v>146</v>
      </c>
      <c r="FY51" s="90" t="s">
        <v>260</v>
      </c>
      <c r="FZ51" s="90">
        <v>3</v>
      </c>
      <c r="GA51" s="90">
        <v>2</v>
      </c>
      <c r="GB51" s="90">
        <v>4</v>
      </c>
      <c r="GC51" s="90">
        <v>2</v>
      </c>
      <c r="GE51" s="90">
        <f t="shared" si="13"/>
        <v>11</v>
      </c>
      <c r="GN51" s="90" t="s">
        <v>321</v>
      </c>
      <c r="GT51" s="90">
        <v>800</v>
      </c>
      <c r="GX51" s="90" t="s">
        <v>321</v>
      </c>
      <c r="GZ51" s="90" t="s">
        <v>538</v>
      </c>
      <c r="HW51" s="90" t="s">
        <v>321</v>
      </c>
      <c r="HZ51" s="90" t="s">
        <v>321</v>
      </c>
      <c r="IF51" s="90" t="s">
        <v>321</v>
      </c>
      <c r="II51" s="90" t="s">
        <v>321</v>
      </c>
      <c r="IK51" s="90" t="s">
        <v>321</v>
      </c>
      <c r="IM51" s="90" t="s">
        <v>539</v>
      </c>
      <c r="IX51" s="90" t="s">
        <v>337</v>
      </c>
      <c r="IY51" s="90">
        <v>20</v>
      </c>
      <c r="IZ51" s="90" t="s">
        <v>542</v>
      </c>
      <c r="JA51" s="90">
        <v>6</v>
      </c>
      <c r="JB51" s="90">
        <v>3</v>
      </c>
      <c r="JC51" s="90">
        <v>2</v>
      </c>
      <c r="JD51" s="90">
        <v>4</v>
      </c>
      <c r="JE51" s="90">
        <v>1</v>
      </c>
      <c r="JF51" s="90">
        <f t="shared" si="12"/>
        <v>16</v>
      </c>
      <c r="KC51" s="90" t="s">
        <v>321</v>
      </c>
      <c r="KG51" s="90" t="s">
        <v>321</v>
      </c>
      <c r="KJ51" s="90">
        <v>2</v>
      </c>
      <c r="KK51" s="90">
        <v>2.25</v>
      </c>
      <c r="KO51" s="90" t="s">
        <v>540</v>
      </c>
      <c r="KQ51" s="90">
        <v>3</v>
      </c>
      <c r="KR51" s="90">
        <v>18</v>
      </c>
      <c r="KS51" s="90">
        <v>150</v>
      </c>
      <c r="KU51" s="90">
        <v>1</v>
      </c>
      <c r="KX51" s="90" t="s">
        <v>321</v>
      </c>
      <c r="LA51" s="90" t="s">
        <v>321</v>
      </c>
      <c r="LI51" s="90" t="s">
        <v>321</v>
      </c>
      <c r="LQ51" s="90" t="s">
        <v>337</v>
      </c>
      <c r="LS51" s="90" t="s">
        <v>541</v>
      </c>
      <c r="OH51" s="90" t="s">
        <v>146</v>
      </c>
      <c r="OI51" s="90">
        <v>10</v>
      </c>
      <c r="OK51" s="90" t="s">
        <v>231</v>
      </c>
      <c r="OL51" s="90">
        <v>100</v>
      </c>
      <c r="OM51" s="90" t="s">
        <v>321</v>
      </c>
      <c r="OU51" s="90" t="s">
        <v>321</v>
      </c>
      <c r="PV51" s="90" t="s">
        <v>321</v>
      </c>
      <c r="PW51" s="90" t="s">
        <v>321</v>
      </c>
      <c r="PX51" s="90" t="s">
        <v>321</v>
      </c>
      <c r="PY51" s="90" t="s">
        <v>321</v>
      </c>
      <c r="PZ51" s="90" t="s">
        <v>321</v>
      </c>
      <c r="QI51" s="90" t="s">
        <v>146</v>
      </c>
      <c r="QJ51" s="90" t="s">
        <v>543</v>
      </c>
      <c r="QK51" s="90">
        <v>6</v>
      </c>
      <c r="QL51" s="90">
        <v>6</v>
      </c>
      <c r="QM51" s="90">
        <v>200</v>
      </c>
      <c r="QN51" s="90">
        <v>2</v>
      </c>
      <c r="QO51" s="90">
        <v>30</v>
      </c>
      <c r="QQ51" s="90">
        <v>150</v>
      </c>
      <c r="QR51" s="90">
        <v>11</v>
      </c>
      <c r="QS51" s="90">
        <v>16</v>
      </c>
      <c r="SA51" s="90" t="s">
        <v>337</v>
      </c>
      <c r="SI51" s="90" t="s">
        <v>321</v>
      </c>
      <c r="SJ51" s="90" t="s">
        <v>321</v>
      </c>
      <c r="SQ51" s="90" t="s">
        <v>321</v>
      </c>
    </row>
    <row r="52" spans="1:518" s="90" customFormat="1" x14ac:dyDescent="0.25">
      <c r="A52" s="1">
        <v>49</v>
      </c>
      <c r="B52" s="90" t="s">
        <v>513</v>
      </c>
      <c r="D52" s="90" t="s">
        <v>474</v>
      </c>
      <c r="E52" s="90" t="s">
        <v>317</v>
      </c>
      <c r="F52" s="90" t="s">
        <v>544</v>
      </c>
      <c r="G52" s="90">
        <v>57</v>
      </c>
      <c r="H52" s="90" t="s">
        <v>319</v>
      </c>
      <c r="I52" s="90">
        <v>3</v>
      </c>
      <c r="J52" s="90">
        <v>2</v>
      </c>
      <c r="K52" s="90" t="s">
        <v>357</v>
      </c>
      <c r="L52" s="90" t="s">
        <v>321</v>
      </c>
      <c r="T52" s="90">
        <v>300</v>
      </c>
      <c r="U52" s="90">
        <v>20</v>
      </c>
      <c r="V52" s="90">
        <v>40</v>
      </c>
      <c r="W52" s="90">
        <v>15</v>
      </c>
      <c r="X52" s="90">
        <v>2</v>
      </c>
      <c r="AC52" s="90">
        <v>5</v>
      </c>
      <c r="AD52" s="90">
        <v>3</v>
      </c>
      <c r="AE52" s="90">
        <v>4</v>
      </c>
      <c r="AF52" s="90">
        <v>12</v>
      </c>
      <c r="AG52" s="90">
        <v>3</v>
      </c>
      <c r="AH52" s="90">
        <f t="shared" si="9"/>
        <v>27</v>
      </c>
      <c r="AI52" s="90">
        <v>55</v>
      </c>
      <c r="AJ52" s="90">
        <v>22</v>
      </c>
      <c r="AK52" s="90">
        <v>6</v>
      </c>
      <c r="AL52" s="90">
        <v>188</v>
      </c>
      <c r="AM52" s="90">
        <v>2</v>
      </c>
      <c r="AN52" s="90">
        <f t="shared" si="10"/>
        <v>273</v>
      </c>
      <c r="AO52" s="90">
        <f t="shared" si="0"/>
        <v>300</v>
      </c>
      <c r="AQ52" s="90" t="s">
        <v>321</v>
      </c>
      <c r="AX52" s="90">
        <v>120</v>
      </c>
      <c r="AY52" s="90">
        <v>120</v>
      </c>
      <c r="BF52" s="90">
        <v>50</v>
      </c>
      <c r="BG52" s="90">
        <v>250</v>
      </c>
      <c r="BH52" s="90" t="s">
        <v>321</v>
      </c>
      <c r="BI52" s="90" t="s">
        <v>321</v>
      </c>
      <c r="BL52" s="90" t="s">
        <v>321</v>
      </c>
      <c r="BO52" s="90">
        <v>2</v>
      </c>
      <c r="BP52" s="90">
        <v>4</v>
      </c>
      <c r="BQ52" s="90">
        <v>150</v>
      </c>
      <c r="BR52" s="90">
        <v>2.25</v>
      </c>
      <c r="BT52" s="90">
        <v>300</v>
      </c>
      <c r="BU52" s="90">
        <f t="shared" si="11"/>
        <v>337.5</v>
      </c>
      <c r="BV52" s="90">
        <v>4</v>
      </c>
      <c r="BW52" s="90">
        <v>8</v>
      </c>
      <c r="CB52" s="90" t="s">
        <v>321</v>
      </c>
      <c r="CE52" s="90" t="s">
        <v>366</v>
      </c>
      <c r="CG52" s="90">
        <v>11.25</v>
      </c>
      <c r="CL52" s="90" t="s">
        <v>321</v>
      </c>
      <c r="CX52" s="90" t="s">
        <v>321</v>
      </c>
      <c r="CZ52" s="90" t="s">
        <v>321</v>
      </c>
      <c r="DF52" s="90" t="s">
        <v>321</v>
      </c>
      <c r="DN52" s="90" t="s">
        <v>545</v>
      </c>
      <c r="DU52" s="90" t="s">
        <v>321</v>
      </c>
      <c r="DV52" s="90" t="s">
        <v>342</v>
      </c>
      <c r="DX52" s="90" t="s">
        <v>321</v>
      </c>
      <c r="DY52" s="90">
        <v>3</v>
      </c>
      <c r="DZ52" s="90">
        <v>3</v>
      </c>
      <c r="EA52" s="90">
        <v>6</v>
      </c>
      <c r="EB52" s="90">
        <v>9</v>
      </c>
      <c r="EE52" s="90" t="s">
        <v>321</v>
      </c>
      <c r="EG52" s="90" t="s">
        <v>321</v>
      </c>
      <c r="EK52" s="90">
        <v>80</v>
      </c>
      <c r="EL52" s="90">
        <v>20</v>
      </c>
      <c r="EM52" s="90" t="s">
        <v>321</v>
      </c>
      <c r="EN52" s="90" t="s">
        <v>321</v>
      </c>
      <c r="EX52" s="90" t="s">
        <v>321</v>
      </c>
      <c r="FA52" s="90" t="s">
        <v>321</v>
      </c>
      <c r="FD52" s="90" t="s">
        <v>321</v>
      </c>
      <c r="FF52" s="90" t="s">
        <v>321</v>
      </c>
      <c r="FI52" s="90" t="s">
        <v>321</v>
      </c>
      <c r="FL52" s="90" t="s">
        <v>321</v>
      </c>
      <c r="FO52" s="90" t="s">
        <v>321</v>
      </c>
      <c r="FS52" s="90" t="s">
        <v>337</v>
      </c>
      <c r="FT52" s="90" t="s">
        <v>547</v>
      </c>
      <c r="FU52" s="90">
        <v>350</v>
      </c>
      <c r="FW52" s="90">
        <v>2</v>
      </c>
      <c r="FX52" s="90" t="s">
        <v>146</v>
      </c>
      <c r="FY52" s="90" t="s">
        <v>127</v>
      </c>
      <c r="FZ52" s="90">
        <v>3</v>
      </c>
      <c r="GA52" s="90">
        <v>10</v>
      </c>
      <c r="GC52" s="90">
        <v>2</v>
      </c>
      <c r="GE52" s="90">
        <f t="shared" si="13"/>
        <v>15</v>
      </c>
      <c r="HW52" s="90" t="s">
        <v>321</v>
      </c>
      <c r="HZ52" s="90" t="s">
        <v>321</v>
      </c>
      <c r="IZ52" s="90" t="s">
        <v>350</v>
      </c>
      <c r="JA52" s="90">
        <v>5</v>
      </c>
      <c r="JB52" s="90">
        <v>13</v>
      </c>
      <c r="JD52" s="90">
        <v>20</v>
      </c>
      <c r="JE52" s="90">
        <v>2</v>
      </c>
      <c r="JF52" s="90">
        <f t="shared" si="12"/>
        <v>40</v>
      </c>
      <c r="JN52" s="90" t="s">
        <v>321</v>
      </c>
      <c r="JV52" s="90">
        <v>80</v>
      </c>
      <c r="KJ52" s="90">
        <v>10</v>
      </c>
      <c r="KK52" s="90">
        <v>1.8</v>
      </c>
      <c r="KO52" s="90" t="s">
        <v>540</v>
      </c>
      <c r="KQ52" s="90">
        <v>2</v>
      </c>
      <c r="KR52" s="90">
        <v>18</v>
      </c>
      <c r="KS52" s="90">
        <v>80</v>
      </c>
      <c r="KX52" s="90" t="s">
        <v>321</v>
      </c>
      <c r="LA52" s="90" t="s">
        <v>321</v>
      </c>
      <c r="LC52" s="90" t="s">
        <v>321</v>
      </c>
      <c r="LI52" s="90" t="s">
        <v>321</v>
      </c>
      <c r="LP52" s="90" t="s">
        <v>536</v>
      </c>
      <c r="LQ52" s="90" t="s">
        <v>337</v>
      </c>
      <c r="OH52" s="90" t="s">
        <v>146</v>
      </c>
      <c r="OI52" s="90">
        <v>10</v>
      </c>
      <c r="OK52" s="90" t="s">
        <v>146</v>
      </c>
      <c r="OL52" s="90">
        <v>100</v>
      </c>
      <c r="OM52" s="90" t="s">
        <v>321</v>
      </c>
      <c r="OS52" s="90" t="s">
        <v>321</v>
      </c>
      <c r="OU52" s="90" t="s">
        <v>321</v>
      </c>
      <c r="PI52" s="90" t="s">
        <v>321</v>
      </c>
      <c r="PV52" s="90" t="s">
        <v>321</v>
      </c>
      <c r="PW52" s="90" t="s">
        <v>321</v>
      </c>
      <c r="PX52" s="90" t="s">
        <v>321</v>
      </c>
      <c r="PY52" s="90" t="s">
        <v>321</v>
      </c>
      <c r="PZ52" s="90" t="s">
        <v>321</v>
      </c>
      <c r="QD52" s="90" t="s">
        <v>321</v>
      </c>
      <c r="QE52" s="90" t="s">
        <v>321</v>
      </c>
      <c r="QF52" s="90" t="s">
        <v>548</v>
      </c>
      <c r="QI52" s="90" t="s">
        <v>146</v>
      </c>
      <c r="QK52" s="90">
        <v>5</v>
      </c>
      <c r="QL52" s="90">
        <v>3</v>
      </c>
      <c r="QM52" s="90">
        <v>200</v>
      </c>
      <c r="QN52" s="90">
        <v>5</v>
      </c>
      <c r="QQ52" s="90">
        <v>300</v>
      </c>
      <c r="QR52" s="90">
        <v>15</v>
      </c>
      <c r="QS52" s="90">
        <v>40</v>
      </c>
      <c r="QU52" s="90" t="s">
        <v>321</v>
      </c>
      <c r="QV52" s="90" t="s">
        <v>321</v>
      </c>
      <c r="SA52" s="90" t="s">
        <v>337</v>
      </c>
      <c r="SJ52" s="90" t="s">
        <v>321</v>
      </c>
      <c r="SN52" s="90" t="s">
        <v>321</v>
      </c>
      <c r="SQ52" s="90" t="s">
        <v>321</v>
      </c>
    </row>
    <row r="53" spans="1:518" s="90" customFormat="1" x14ac:dyDescent="0.25">
      <c r="A53" s="90">
        <v>50</v>
      </c>
      <c r="B53" s="90" t="s">
        <v>513</v>
      </c>
      <c r="D53" s="90" t="s">
        <v>474</v>
      </c>
      <c r="E53" s="90" t="s">
        <v>317</v>
      </c>
      <c r="F53" s="90" t="s">
        <v>497</v>
      </c>
      <c r="G53" s="90">
        <v>40</v>
      </c>
      <c r="H53" s="90" t="s">
        <v>360</v>
      </c>
      <c r="I53" s="90">
        <v>7</v>
      </c>
      <c r="J53" s="90">
        <v>2</v>
      </c>
      <c r="K53" s="90" t="s">
        <v>471</v>
      </c>
      <c r="L53" s="90" t="s">
        <v>321</v>
      </c>
      <c r="T53" s="90">
        <v>50</v>
      </c>
      <c r="AC53" s="90">
        <v>4</v>
      </c>
      <c r="AD53" s="90">
        <v>2</v>
      </c>
      <c r="AE53" s="90">
        <v>2</v>
      </c>
      <c r="AF53" s="90">
        <v>1</v>
      </c>
      <c r="AH53" s="90">
        <f t="shared" si="9"/>
        <v>9</v>
      </c>
      <c r="AI53" s="90">
        <v>6</v>
      </c>
      <c r="AJ53" s="90">
        <v>18</v>
      </c>
      <c r="AK53" s="90">
        <v>3</v>
      </c>
      <c r="AL53" s="90">
        <v>14</v>
      </c>
      <c r="AN53" s="90">
        <f t="shared" si="10"/>
        <v>41</v>
      </c>
      <c r="AO53" s="90">
        <f t="shared" si="0"/>
        <v>50</v>
      </c>
      <c r="AQ53" s="90" t="s">
        <v>321</v>
      </c>
      <c r="BF53" s="90">
        <v>6</v>
      </c>
      <c r="BG53" s="90">
        <v>44</v>
      </c>
      <c r="BI53" s="90" t="s">
        <v>321</v>
      </c>
      <c r="BK53" s="90" t="s">
        <v>321</v>
      </c>
      <c r="BO53" s="90">
        <v>2</v>
      </c>
      <c r="BP53" s="90">
        <v>5</v>
      </c>
      <c r="BQ53" s="90">
        <v>15</v>
      </c>
      <c r="BR53" s="90">
        <v>1.35</v>
      </c>
      <c r="BT53" s="90">
        <v>25</v>
      </c>
      <c r="BU53" s="90">
        <f t="shared" si="11"/>
        <v>20.25</v>
      </c>
      <c r="BW53" s="90">
        <v>7</v>
      </c>
      <c r="CB53" s="90" t="s">
        <v>321</v>
      </c>
      <c r="CG53" s="90">
        <v>1.8</v>
      </c>
      <c r="CL53" s="90" t="s">
        <v>321</v>
      </c>
      <c r="CR53" s="90" t="s">
        <v>321</v>
      </c>
      <c r="CS53" s="90">
        <v>50</v>
      </c>
      <c r="CX53" s="90" t="s">
        <v>321</v>
      </c>
      <c r="CY53" s="90">
        <v>20</v>
      </c>
      <c r="CZ53" s="90" t="s">
        <v>321</v>
      </c>
      <c r="DH53" s="90" t="s">
        <v>321</v>
      </c>
      <c r="DI53" s="90">
        <v>50</v>
      </c>
      <c r="DU53" s="90" t="s">
        <v>321</v>
      </c>
      <c r="DV53" s="90" t="s">
        <v>533</v>
      </c>
      <c r="DW53" s="90" t="s">
        <v>321</v>
      </c>
      <c r="DY53" s="90">
        <v>2</v>
      </c>
      <c r="DZ53" s="90">
        <v>2</v>
      </c>
      <c r="EA53" s="90">
        <v>5</v>
      </c>
      <c r="EB53" s="90">
        <v>5</v>
      </c>
      <c r="ED53" s="90" t="s">
        <v>321</v>
      </c>
      <c r="EG53" s="90" t="s">
        <v>321</v>
      </c>
      <c r="EK53" s="90">
        <v>18</v>
      </c>
      <c r="EL53" s="90">
        <v>8</v>
      </c>
      <c r="EM53" s="90" t="s">
        <v>321</v>
      </c>
      <c r="EQ53" s="90" t="s">
        <v>321</v>
      </c>
      <c r="ER53" s="90" t="s">
        <v>321</v>
      </c>
      <c r="EY53" s="90">
        <v>8</v>
      </c>
      <c r="FA53" s="90" t="s">
        <v>321</v>
      </c>
      <c r="FD53" s="90" t="s">
        <v>321</v>
      </c>
      <c r="FF53" s="90" t="s">
        <v>321</v>
      </c>
      <c r="FI53" s="90" t="s">
        <v>321</v>
      </c>
      <c r="FL53" s="90" t="s">
        <v>321</v>
      </c>
      <c r="FO53" s="90" t="s">
        <v>321</v>
      </c>
      <c r="FS53" s="90" t="s">
        <v>337</v>
      </c>
      <c r="FU53" s="90">
        <v>300</v>
      </c>
      <c r="FW53" s="90">
        <v>1</v>
      </c>
      <c r="FX53" s="90" t="s">
        <v>146</v>
      </c>
      <c r="FY53" s="90" t="s">
        <v>127</v>
      </c>
      <c r="GE53" s="90">
        <f t="shared" si="13"/>
        <v>0</v>
      </c>
      <c r="JF53" s="90">
        <f t="shared" si="12"/>
        <v>0</v>
      </c>
      <c r="OH53" s="90" t="s">
        <v>146</v>
      </c>
      <c r="OI53" s="90">
        <v>8</v>
      </c>
      <c r="OM53" s="90" t="s">
        <v>321</v>
      </c>
      <c r="OU53" s="90" t="s">
        <v>321</v>
      </c>
      <c r="PV53" s="90" t="s">
        <v>321</v>
      </c>
      <c r="PW53" s="90" t="s">
        <v>321</v>
      </c>
      <c r="PX53" s="90" t="s">
        <v>321</v>
      </c>
      <c r="PY53" s="90" t="s">
        <v>321</v>
      </c>
      <c r="QK53" s="90">
        <v>3</v>
      </c>
      <c r="QL53" s="90">
        <v>3</v>
      </c>
      <c r="QM53" s="90">
        <v>25</v>
      </c>
      <c r="QQ53" s="90">
        <v>50</v>
      </c>
      <c r="SA53" s="90" t="s">
        <v>337</v>
      </c>
      <c r="SJ53" s="90" t="s">
        <v>321</v>
      </c>
      <c r="SQ53" s="90" t="s">
        <v>321</v>
      </c>
    </row>
    <row r="54" spans="1:518" s="90" customFormat="1" x14ac:dyDescent="0.25">
      <c r="A54" s="1">
        <v>51</v>
      </c>
      <c r="B54" s="90" t="s">
        <v>513</v>
      </c>
      <c r="E54" s="90" t="s">
        <v>317</v>
      </c>
      <c r="F54" s="90" t="s">
        <v>498</v>
      </c>
      <c r="G54" s="90">
        <v>56</v>
      </c>
      <c r="H54" s="90" t="s">
        <v>319</v>
      </c>
      <c r="I54" s="90">
        <v>12</v>
      </c>
      <c r="J54" s="90">
        <v>6</v>
      </c>
      <c r="K54" s="90" t="s">
        <v>471</v>
      </c>
      <c r="L54" s="90" t="s">
        <v>321</v>
      </c>
      <c r="M54" s="90" t="s">
        <v>321</v>
      </c>
      <c r="T54" s="90">
        <v>52</v>
      </c>
      <c r="U54" s="90">
        <v>60</v>
      </c>
      <c r="V54" s="90">
        <v>10</v>
      </c>
      <c r="W54" s="90">
        <v>10</v>
      </c>
      <c r="X54" s="90">
        <v>3</v>
      </c>
      <c r="AA54" s="90">
        <v>4</v>
      </c>
      <c r="AC54" s="90">
        <v>4</v>
      </c>
      <c r="AD54" s="90">
        <v>1</v>
      </c>
      <c r="AF54" s="90">
        <v>2</v>
      </c>
      <c r="AG54" s="90">
        <v>2</v>
      </c>
      <c r="AH54" s="90">
        <f t="shared" si="9"/>
        <v>9</v>
      </c>
      <c r="AI54" s="90">
        <v>2</v>
      </c>
      <c r="AJ54" s="90">
        <v>10</v>
      </c>
      <c r="AL54" s="90">
        <v>30</v>
      </c>
      <c r="AM54" s="90">
        <v>1</v>
      </c>
      <c r="AN54" s="90">
        <f t="shared" si="10"/>
        <v>43</v>
      </c>
      <c r="AO54" s="90">
        <f t="shared" si="0"/>
        <v>52</v>
      </c>
      <c r="AQ54" s="90" t="s">
        <v>321</v>
      </c>
      <c r="BF54" s="90">
        <v>12</v>
      </c>
      <c r="BG54" s="90">
        <v>40</v>
      </c>
      <c r="BH54" s="90" t="s">
        <v>321</v>
      </c>
      <c r="BK54" s="90" t="s">
        <v>321</v>
      </c>
      <c r="BO54" s="90">
        <v>1</v>
      </c>
      <c r="BP54" s="90">
        <v>4</v>
      </c>
      <c r="BQ54" s="90">
        <v>25</v>
      </c>
      <c r="BR54" s="90">
        <v>1.35</v>
      </c>
      <c r="BT54" s="90">
        <v>33.75</v>
      </c>
      <c r="BU54" s="90">
        <f t="shared" si="11"/>
        <v>33.75</v>
      </c>
      <c r="BV54" s="90">
        <v>4</v>
      </c>
      <c r="BW54" s="90">
        <v>8</v>
      </c>
      <c r="BZ54" s="90" t="s">
        <v>321</v>
      </c>
      <c r="CB54" s="90" t="s">
        <v>321</v>
      </c>
      <c r="CL54" s="90" t="s">
        <v>321</v>
      </c>
      <c r="CR54" s="90" t="s">
        <v>321</v>
      </c>
      <c r="CS54" s="90">
        <v>30</v>
      </c>
      <c r="DH54" s="90" t="s">
        <v>321</v>
      </c>
      <c r="DI54" s="90">
        <v>20</v>
      </c>
      <c r="DU54" s="90" t="s">
        <v>321</v>
      </c>
      <c r="DV54" s="90" t="s">
        <v>533</v>
      </c>
      <c r="DX54" s="90" t="s">
        <v>321</v>
      </c>
      <c r="DY54" s="90">
        <v>3</v>
      </c>
      <c r="DZ54" s="90">
        <v>2</v>
      </c>
      <c r="EA54" s="90">
        <v>5</v>
      </c>
      <c r="EB54" s="90">
        <v>8</v>
      </c>
      <c r="EE54" s="90" t="s">
        <v>321</v>
      </c>
      <c r="EI54" s="90" t="s">
        <v>321</v>
      </c>
      <c r="EJ54" s="90" t="s">
        <v>549</v>
      </c>
      <c r="EK54" s="90">
        <v>16</v>
      </c>
      <c r="EL54" s="90">
        <v>6</v>
      </c>
      <c r="EM54" s="90" t="s">
        <v>321</v>
      </c>
      <c r="ER54" s="90" t="s">
        <v>321</v>
      </c>
      <c r="EY54" s="90">
        <v>8</v>
      </c>
      <c r="EZ54" s="90">
        <v>25</v>
      </c>
      <c r="FB54" s="90" t="s">
        <v>321</v>
      </c>
      <c r="FE54" s="90" t="s">
        <v>321</v>
      </c>
      <c r="FG54" s="90" t="s">
        <v>321</v>
      </c>
      <c r="FL54" s="90" t="s">
        <v>321</v>
      </c>
      <c r="FP54" s="90" t="s">
        <v>321</v>
      </c>
      <c r="FS54" s="90" t="s">
        <v>446</v>
      </c>
      <c r="FU54" s="90">
        <v>150</v>
      </c>
      <c r="FW54" s="90">
        <v>2</v>
      </c>
      <c r="FX54" s="90" t="s">
        <v>146</v>
      </c>
      <c r="FY54" s="90" t="s">
        <v>260</v>
      </c>
      <c r="FZ54" s="90">
        <v>2</v>
      </c>
      <c r="GA54" s="90">
        <v>5</v>
      </c>
      <c r="GB54" s="90">
        <v>3</v>
      </c>
      <c r="GE54" s="90">
        <f t="shared" si="13"/>
        <v>10</v>
      </c>
      <c r="GN54" s="90" t="s">
        <v>321</v>
      </c>
      <c r="HW54" s="90" t="s">
        <v>321</v>
      </c>
      <c r="HZ54" s="90" t="s">
        <v>321</v>
      </c>
      <c r="IK54" s="90" t="s">
        <v>321</v>
      </c>
      <c r="IZ54" s="90" t="s">
        <v>350</v>
      </c>
      <c r="JA54" s="90">
        <v>3</v>
      </c>
      <c r="JB54" s="90">
        <v>2</v>
      </c>
      <c r="JD54" s="90">
        <v>4</v>
      </c>
      <c r="JE54" s="90">
        <v>1</v>
      </c>
      <c r="JF54" s="90">
        <f t="shared" si="12"/>
        <v>10</v>
      </c>
      <c r="JN54" s="90" t="s">
        <v>321</v>
      </c>
      <c r="KC54" s="90" t="s">
        <v>321</v>
      </c>
      <c r="KG54" s="90" t="s">
        <v>321</v>
      </c>
      <c r="KJ54" s="90">
        <v>2</v>
      </c>
      <c r="KK54" s="90">
        <v>1.8</v>
      </c>
      <c r="KL54" s="90" t="s">
        <v>321</v>
      </c>
      <c r="KV54" s="90" t="s">
        <v>321</v>
      </c>
      <c r="LA54" s="90" t="s">
        <v>321</v>
      </c>
      <c r="LC54" s="90" t="s">
        <v>321</v>
      </c>
      <c r="LE54" s="90" t="s">
        <v>383</v>
      </c>
      <c r="LO54" s="90" t="s">
        <v>384</v>
      </c>
      <c r="LQ54" s="90" t="s">
        <v>337</v>
      </c>
      <c r="OH54" s="90" t="s">
        <v>146</v>
      </c>
      <c r="OI54" s="90">
        <v>10</v>
      </c>
      <c r="OK54" s="90" t="s">
        <v>146</v>
      </c>
      <c r="OL54" s="90">
        <v>25</v>
      </c>
      <c r="OM54" s="90" t="s">
        <v>321</v>
      </c>
      <c r="OP54" s="90" t="s">
        <v>550</v>
      </c>
      <c r="OU54" s="90" t="s">
        <v>321</v>
      </c>
      <c r="PV54" s="90" t="s">
        <v>321</v>
      </c>
      <c r="PW54" s="90" t="s">
        <v>321</v>
      </c>
      <c r="PX54" s="90" t="s">
        <v>321</v>
      </c>
      <c r="QK54" s="90">
        <v>7</v>
      </c>
      <c r="QL54" s="90">
        <v>5</v>
      </c>
      <c r="QM54" s="90">
        <v>100</v>
      </c>
      <c r="QN54" s="90">
        <v>10</v>
      </c>
      <c r="QO54" s="90">
        <v>30</v>
      </c>
      <c r="QQ54" s="90">
        <v>52</v>
      </c>
      <c r="QR54" s="90">
        <v>5</v>
      </c>
      <c r="QS54" s="90">
        <v>10</v>
      </c>
      <c r="SA54" s="90" t="s">
        <v>337</v>
      </c>
      <c r="SI54" s="90" t="s">
        <v>321</v>
      </c>
      <c r="SJ54" s="90" t="s">
        <v>321</v>
      </c>
      <c r="SQ54" s="90" t="s">
        <v>321</v>
      </c>
    </row>
    <row r="55" spans="1:518" s="90" customFormat="1" x14ac:dyDescent="0.25">
      <c r="A55" s="1">
        <v>52</v>
      </c>
      <c r="B55" s="90" t="s">
        <v>513</v>
      </c>
      <c r="E55" s="90" t="s">
        <v>317</v>
      </c>
      <c r="F55" s="90" t="s">
        <v>499</v>
      </c>
      <c r="G55" s="90">
        <v>50</v>
      </c>
      <c r="H55" s="90" t="s">
        <v>360</v>
      </c>
      <c r="I55" s="90">
        <v>10</v>
      </c>
      <c r="J55" s="90">
        <v>5</v>
      </c>
      <c r="K55" s="90" t="s">
        <v>471</v>
      </c>
      <c r="L55" s="90" t="s">
        <v>321</v>
      </c>
      <c r="M55" s="90" t="s">
        <v>321</v>
      </c>
      <c r="T55" s="90">
        <v>80</v>
      </c>
      <c r="V55" s="90">
        <v>4</v>
      </c>
      <c r="W55" s="90">
        <v>4</v>
      </c>
      <c r="AC55" s="90">
        <v>8</v>
      </c>
      <c r="AD55" s="90">
        <v>6</v>
      </c>
      <c r="AF55" s="90">
        <v>10</v>
      </c>
      <c r="AG55" s="90">
        <v>2</v>
      </c>
      <c r="AH55" s="90">
        <f t="shared" si="9"/>
        <v>26</v>
      </c>
      <c r="AI55" s="90">
        <v>8</v>
      </c>
      <c r="AJ55" s="90">
        <v>6</v>
      </c>
      <c r="AL55" s="90">
        <v>40</v>
      </c>
      <c r="AN55" s="90">
        <f t="shared" si="10"/>
        <v>54</v>
      </c>
      <c r="AO55" s="90">
        <f t="shared" si="0"/>
        <v>80</v>
      </c>
      <c r="AP55" s="90" t="s">
        <v>321</v>
      </c>
      <c r="AQ55" s="90" t="s">
        <v>321</v>
      </c>
      <c r="BF55" s="90">
        <v>40</v>
      </c>
      <c r="BG55" s="90">
        <v>40</v>
      </c>
      <c r="BI55" s="90" t="s">
        <v>321</v>
      </c>
      <c r="BK55" s="90" t="s">
        <v>321</v>
      </c>
      <c r="BO55" s="90">
        <v>2</v>
      </c>
      <c r="BP55" s="90">
        <v>4</v>
      </c>
      <c r="BQ55" s="90">
        <v>40</v>
      </c>
      <c r="BR55" s="90">
        <v>2.7</v>
      </c>
      <c r="BT55" s="90">
        <v>100</v>
      </c>
      <c r="BU55" s="90">
        <f t="shared" si="11"/>
        <v>108</v>
      </c>
      <c r="BV55" s="90">
        <v>4</v>
      </c>
      <c r="BW55" s="90">
        <v>8</v>
      </c>
      <c r="BZ55" s="90" t="s">
        <v>321</v>
      </c>
      <c r="CG55" s="90">
        <v>1.35</v>
      </c>
      <c r="CL55" s="90" t="s">
        <v>321</v>
      </c>
      <c r="CR55" s="90" t="s">
        <v>321</v>
      </c>
      <c r="CS55" s="90">
        <v>50</v>
      </c>
      <c r="DH55" s="90" t="s">
        <v>321</v>
      </c>
      <c r="DI55" s="90">
        <v>30</v>
      </c>
      <c r="DU55" s="90" t="s">
        <v>321</v>
      </c>
      <c r="DV55" s="90" t="s">
        <v>551</v>
      </c>
      <c r="DW55" s="90" t="s">
        <v>321</v>
      </c>
      <c r="DY55" s="90">
        <v>3</v>
      </c>
      <c r="DZ55" s="90">
        <v>2</v>
      </c>
      <c r="EA55" s="90">
        <v>3</v>
      </c>
      <c r="EB55" s="90">
        <v>8</v>
      </c>
      <c r="EE55" s="90" t="s">
        <v>321</v>
      </c>
      <c r="EG55" s="90" t="s">
        <v>321</v>
      </c>
      <c r="EK55" s="90">
        <v>25</v>
      </c>
      <c r="EL55" s="90">
        <v>9</v>
      </c>
      <c r="EM55" s="90" t="s">
        <v>321</v>
      </c>
      <c r="ER55" s="90" t="s">
        <v>321</v>
      </c>
      <c r="EY55" s="90">
        <v>8</v>
      </c>
      <c r="EZ55" s="90">
        <v>30</v>
      </c>
      <c r="FA55" s="90" t="s">
        <v>321</v>
      </c>
      <c r="FC55" s="90" t="s">
        <v>346</v>
      </c>
      <c r="FD55" s="90" t="s">
        <v>321</v>
      </c>
      <c r="FF55" s="90" t="s">
        <v>321</v>
      </c>
      <c r="FH55" s="90" t="s">
        <v>346</v>
      </c>
      <c r="FO55" s="90" t="s">
        <v>321</v>
      </c>
      <c r="FS55" s="90" t="s">
        <v>337</v>
      </c>
      <c r="FU55" s="90">
        <v>250</v>
      </c>
      <c r="FW55" s="90">
        <v>3</v>
      </c>
      <c r="FX55" s="90" t="s">
        <v>146</v>
      </c>
      <c r="FY55" s="90" t="s">
        <v>260</v>
      </c>
      <c r="FZ55" s="90">
        <v>2</v>
      </c>
      <c r="GB55" s="90">
        <v>2</v>
      </c>
      <c r="GE55" s="90">
        <f t="shared" si="13"/>
        <v>4</v>
      </c>
      <c r="HG55" s="90">
        <v>2</v>
      </c>
      <c r="HH55" s="90">
        <v>1</v>
      </c>
      <c r="HJ55" s="90">
        <v>2</v>
      </c>
      <c r="HK55" s="90">
        <v>3</v>
      </c>
      <c r="HO55" s="90" t="s">
        <v>321</v>
      </c>
      <c r="HP55" s="90" t="s">
        <v>321</v>
      </c>
      <c r="HW55" s="90" t="s">
        <v>321</v>
      </c>
      <c r="HZ55" s="90" t="s">
        <v>321</v>
      </c>
      <c r="IZ55" s="90" t="s">
        <v>324</v>
      </c>
      <c r="JA55" s="90">
        <v>1</v>
      </c>
      <c r="JB55" s="90">
        <v>2</v>
      </c>
      <c r="JD55" s="90">
        <v>1</v>
      </c>
      <c r="JF55" s="90">
        <f t="shared" si="12"/>
        <v>4</v>
      </c>
      <c r="OH55" s="90" t="s">
        <v>146</v>
      </c>
      <c r="OI55" s="90">
        <v>4</v>
      </c>
      <c r="OU55" s="90" t="s">
        <v>321</v>
      </c>
      <c r="PV55" s="90" t="s">
        <v>321</v>
      </c>
      <c r="PW55" s="90" t="s">
        <v>321</v>
      </c>
      <c r="PX55" s="90" t="s">
        <v>321</v>
      </c>
      <c r="PY55" s="90" t="s">
        <v>321</v>
      </c>
      <c r="PZ55" s="90" t="s">
        <v>321</v>
      </c>
      <c r="QK55" s="90">
        <v>3</v>
      </c>
      <c r="QL55" s="90">
        <v>3</v>
      </c>
      <c r="QM55" s="90">
        <v>100</v>
      </c>
      <c r="QN55" s="90">
        <v>10</v>
      </c>
      <c r="QO55" s="90">
        <v>40</v>
      </c>
      <c r="QQ55" s="90">
        <v>80</v>
      </c>
      <c r="QR55" s="90">
        <v>4</v>
      </c>
      <c r="QS55" s="90">
        <v>4</v>
      </c>
      <c r="QU55" s="90" t="s">
        <v>321</v>
      </c>
      <c r="QV55" s="90" t="s">
        <v>321</v>
      </c>
      <c r="QW55" s="90" t="s">
        <v>321</v>
      </c>
      <c r="RB55" s="90" t="s">
        <v>321</v>
      </c>
      <c r="RG55" s="90" t="s">
        <v>321</v>
      </c>
      <c r="SA55" s="90" t="s">
        <v>337</v>
      </c>
      <c r="SJ55" s="90" t="s">
        <v>321</v>
      </c>
      <c r="SQ55" s="90" t="s">
        <v>321</v>
      </c>
    </row>
    <row r="56" spans="1:518" s="90" customFormat="1" x14ac:dyDescent="0.25">
      <c r="A56" s="1">
        <v>53</v>
      </c>
      <c r="B56" s="90" t="s">
        <v>513</v>
      </c>
      <c r="E56" s="90" t="s">
        <v>317</v>
      </c>
      <c r="F56" s="90" t="s">
        <v>500</v>
      </c>
      <c r="G56" s="90">
        <v>34</v>
      </c>
      <c r="H56" s="90" t="s">
        <v>360</v>
      </c>
      <c r="I56" s="90">
        <v>6</v>
      </c>
      <c r="J56" s="90">
        <v>4</v>
      </c>
      <c r="K56" s="90" t="s">
        <v>357</v>
      </c>
      <c r="L56" s="90" t="s">
        <v>321</v>
      </c>
      <c r="M56" s="90" t="s">
        <v>321</v>
      </c>
      <c r="T56" s="90">
        <v>50</v>
      </c>
      <c r="U56" s="90">
        <v>15</v>
      </c>
      <c r="V56" s="90">
        <v>21</v>
      </c>
      <c r="W56" s="90">
        <v>4</v>
      </c>
      <c r="X56" s="90">
        <v>2</v>
      </c>
      <c r="AC56" s="90">
        <v>3</v>
      </c>
      <c r="AD56" s="90">
        <v>2</v>
      </c>
      <c r="AF56" s="90">
        <v>3</v>
      </c>
      <c r="AG56" s="90">
        <v>1</v>
      </c>
      <c r="AH56" s="90">
        <f t="shared" si="9"/>
        <v>9</v>
      </c>
      <c r="AI56" s="90">
        <v>10</v>
      </c>
      <c r="AJ56" s="90">
        <v>16</v>
      </c>
      <c r="AL56" s="90">
        <v>15</v>
      </c>
      <c r="AN56" s="90">
        <f t="shared" si="10"/>
        <v>41</v>
      </c>
      <c r="AO56" s="90">
        <f t="shared" si="0"/>
        <v>50</v>
      </c>
      <c r="BF56" s="90">
        <v>7</v>
      </c>
      <c r="BG56" s="90">
        <v>43</v>
      </c>
      <c r="BH56" s="90" t="s">
        <v>321</v>
      </c>
      <c r="BK56" s="90" t="s">
        <v>321</v>
      </c>
      <c r="BO56" s="90">
        <v>2</v>
      </c>
      <c r="BP56" s="90">
        <v>5</v>
      </c>
      <c r="BQ56" s="90">
        <v>18</v>
      </c>
      <c r="BR56" s="90">
        <v>1.8</v>
      </c>
      <c r="BT56" s="90">
        <v>30.6</v>
      </c>
      <c r="BU56" s="90">
        <f t="shared" si="11"/>
        <v>32.4</v>
      </c>
      <c r="BV56" s="90">
        <v>4</v>
      </c>
      <c r="BW56" s="90">
        <v>9</v>
      </c>
      <c r="CG56" s="90">
        <v>1.8</v>
      </c>
      <c r="CL56" s="90" t="s">
        <v>321</v>
      </c>
      <c r="CR56" s="90" t="s">
        <v>321</v>
      </c>
      <c r="CS56" s="90">
        <v>50</v>
      </c>
      <c r="DH56" s="90" t="s">
        <v>321</v>
      </c>
      <c r="DI56" s="90">
        <v>50</v>
      </c>
      <c r="DT56" s="90" t="s">
        <v>321</v>
      </c>
      <c r="DX56" s="90" t="s">
        <v>321</v>
      </c>
      <c r="DY56" s="90">
        <v>3</v>
      </c>
      <c r="DZ56" s="90">
        <v>2</v>
      </c>
      <c r="EA56" s="90">
        <v>5</v>
      </c>
      <c r="EB56" s="90">
        <v>10</v>
      </c>
      <c r="EE56" s="90" t="s">
        <v>321</v>
      </c>
      <c r="EG56" s="90" t="s">
        <v>321</v>
      </c>
      <c r="EK56" s="90">
        <v>15</v>
      </c>
      <c r="EL56" s="90">
        <v>2</v>
      </c>
      <c r="EM56" s="90" t="s">
        <v>321</v>
      </c>
      <c r="EP56" s="90" t="s">
        <v>321</v>
      </c>
      <c r="ER56" s="90" t="s">
        <v>321</v>
      </c>
      <c r="ET56" s="90" t="s">
        <v>321</v>
      </c>
      <c r="EY56" s="90">
        <v>8</v>
      </c>
      <c r="EZ56" s="90">
        <v>10</v>
      </c>
      <c r="FB56" s="90" t="s">
        <v>321</v>
      </c>
      <c r="FE56" s="90" t="s">
        <v>321</v>
      </c>
      <c r="FG56" s="90" t="s">
        <v>321</v>
      </c>
      <c r="FJ56" s="90" t="s">
        <v>321</v>
      </c>
      <c r="FM56" s="90" t="s">
        <v>321</v>
      </c>
      <c r="FP56" s="90" t="s">
        <v>321</v>
      </c>
      <c r="FS56" s="90" t="s">
        <v>337</v>
      </c>
      <c r="FU56" s="90">
        <v>100</v>
      </c>
      <c r="FW56" s="90">
        <v>1</v>
      </c>
      <c r="GA56" s="90">
        <v>2</v>
      </c>
      <c r="GC56" s="90">
        <v>2</v>
      </c>
      <c r="GE56" s="90">
        <f t="shared" si="13"/>
        <v>4</v>
      </c>
      <c r="HW56" s="90" t="s">
        <v>321</v>
      </c>
      <c r="HZ56" s="90" t="s">
        <v>321</v>
      </c>
      <c r="IJ56" s="90" t="s">
        <v>321</v>
      </c>
      <c r="IL56" s="90" t="s">
        <v>321</v>
      </c>
      <c r="IM56" s="90" t="s">
        <v>383</v>
      </c>
      <c r="IX56" s="90" t="s">
        <v>337</v>
      </c>
      <c r="IZ56" s="90" t="s">
        <v>542</v>
      </c>
      <c r="JB56" s="90">
        <v>1</v>
      </c>
      <c r="JC56" s="90">
        <v>3</v>
      </c>
      <c r="JD56" s="90">
        <v>10</v>
      </c>
      <c r="JE56" s="90">
        <v>2</v>
      </c>
      <c r="JF56" s="90">
        <f t="shared" si="12"/>
        <v>16</v>
      </c>
      <c r="JN56" s="90" t="s">
        <v>321</v>
      </c>
      <c r="KC56" s="90" t="s">
        <v>321</v>
      </c>
      <c r="KF56" s="90" t="s">
        <v>321</v>
      </c>
      <c r="KJ56" s="90">
        <v>5</v>
      </c>
      <c r="KK56" s="90">
        <v>1.8</v>
      </c>
      <c r="KO56" s="90" t="s">
        <v>382</v>
      </c>
      <c r="KV56" s="90" t="s">
        <v>321</v>
      </c>
      <c r="KY56" s="90" t="s">
        <v>321</v>
      </c>
      <c r="LD56" s="90" t="s">
        <v>321</v>
      </c>
      <c r="LE56" s="90" t="s">
        <v>553</v>
      </c>
      <c r="LQ56" s="90" t="s">
        <v>337</v>
      </c>
      <c r="LS56" s="90" t="s">
        <v>541</v>
      </c>
      <c r="OH56" s="90" t="s">
        <v>146</v>
      </c>
      <c r="OI56" s="90">
        <v>4</v>
      </c>
      <c r="OK56" s="90" t="s">
        <v>146</v>
      </c>
      <c r="OL56" s="90">
        <v>40</v>
      </c>
      <c r="OO56" s="90" t="s">
        <v>321</v>
      </c>
      <c r="OU56" s="90" t="s">
        <v>321</v>
      </c>
      <c r="PI56" s="90" t="s">
        <v>321</v>
      </c>
      <c r="PV56" s="90" t="s">
        <v>321</v>
      </c>
      <c r="PW56" s="90" t="s">
        <v>321</v>
      </c>
      <c r="PX56" s="90" t="s">
        <v>321</v>
      </c>
      <c r="PY56" s="90" t="s">
        <v>321</v>
      </c>
      <c r="PZ56" s="90" t="s">
        <v>321</v>
      </c>
      <c r="QK56" s="90">
        <v>3</v>
      </c>
      <c r="QL56" s="90">
        <v>2</v>
      </c>
      <c r="QM56" s="90">
        <v>80</v>
      </c>
      <c r="QN56" s="90">
        <v>6</v>
      </c>
      <c r="QO56" s="90">
        <v>30</v>
      </c>
      <c r="QQ56" s="90">
        <v>50</v>
      </c>
      <c r="QR56" s="90">
        <v>4</v>
      </c>
      <c r="QS56" s="90">
        <v>21</v>
      </c>
      <c r="QU56" s="90" t="s">
        <v>321</v>
      </c>
      <c r="QV56" s="90" t="s">
        <v>321</v>
      </c>
      <c r="QW56" s="90" t="s">
        <v>321</v>
      </c>
      <c r="QX56" s="90" t="s">
        <v>321</v>
      </c>
      <c r="RB56" s="90" t="s">
        <v>321</v>
      </c>
      <c r="RC56" s="90" t="s">
        <v>321</v>
      </c>
      <c r="RG56" s="90" t="s">
        <v>321</v>
      </c>
      <c r="RH56" s="90" t="s">
        <v>321</v>
      </c>
      <c r="SA56" s="90" t="s">
        <v>337</v>
      </c>
      <c r="SI56" s="90" t="s">
        <v>321</v>
      </c>
      <c r="SJ56" s="90" t="s">
        <v>321</v>
      </c>
      <c r="SO56" s="90" t="s">
        <v>554</v>
      </c>
      <c r="SQ56" s="90" t="s">
        <v>321</v>
      </c>
    </row>
    <row r="57" spans="1:518" s="90" customFormat="1" x14ac:dyDescent="0.25">
      <c r="A57" s="90">
        <v>54</v>
      </c>
      <c r="B57" s="90" t="s">
        <v>513</v>
      </c>
      <c r="D57" s="90" t="s">
        <v>474</v>
      </c>
      <c r="E57" s="90" t="s">
        <v>317</v>
      </c>
      <c r="F57" s="90" t="s">
        <v>501</v>
      </c>
      <c r="G57" s="90">
        <v>40</v>
      </c>
      <c r="H57" s="90" t="s">
        <v>319</v>
      </c>
      <c r="I57" s="90">
        <v>6</v>
      </c>
      <c r="J57" s="90">
        <v>3</v>
      </c>
      <c r="K57" s="90" t="s">
        <v>357</v>
      </c>
      <c r="L57" s="90" t="s">
        <v>321</v>
      </c>
      <c r="M57" s="90" t="s">
        <v>321</v>
      </c>
      <c r="T57" s="90">
        <v>350</v>
      </c>
      <c r="U57" s="90">
        <v>56</v>
      </c>
      <c r="V57" s="90">
        <v>12</v>
      </c>
      <c r="W57" s="90">
        <v>3</v>
      </c>
      <c r="X57" s="90">
        <v>2</v>
      </c>
      <c r="AA57" s="90">
        <v>6</v>
      </c>
      <c r="AC57" s="90">
        <v>10</v>
      </c>
      <c r="AD57" s="90">
        <v>5</v>
      </c>
      <c r="AE57" s="90">
        <v>7</v>
      </c>
      <c r="AF57" s="90">
        <v>25</v>
      </c>
      <c r="AG57" s="90">
        <v>1</v>
      </c>
      <c r="AH57" s="90">
        <f t="shared" si="9"/>
        <v>48</v>
      </c>
      <c r="AI57" s="90">
        <v>70</v>
      </c>
      <c r="AJ57" s="90">
        <v>20</v>
      </c>
      <c r="AK57" s="90">
        <v>10</v>
      </c>
      <c r="AL57" s="90">
        <v>200</v>
      </c>
      <c r="AM57" s="90">
        <v>4</v>
      </c>
      <c r="AN57" s="90">
        <f t="shared" si="10"/>
        <v>304</v>
      </c>
      <c r="AO57" s="90">
        <f t="shared" si="0"/>
        <v>352</v>
      </c>
      <c r="AQ57" s="90" t="s">
        <v>321</v>
      </c>
      <c r="AR57" s="90" t="s">
        <v>321</v>
      </c>
      <c r="AY57" s="90">
        <v>130</v>
      </c>
      <c r="BF57" s="90">
        <v>70</v>
      </c>
      <c r="BG57" s="90">
        <v>280</v>
      </c>
      <c r="BI57" s="90" t="s">
        <v>321</v>
      </c>
      <c r="BL57" s="90" t="s">
        <v>321</v>
      </c>
      <c r="BO57" s="90">
        <v>2</v>
      </c>
      <c r="BP57" s="90">
        <v>5</v>
      </c>
      <c r="BQ57" s="90">
        <v>120</v>
      </c>
      <c r="BR57" s="90">
        <v>2.25</v>
      </c>
      <c r="BS57" s="90">
        <v>1.35</v>
      </c>
      <c r="BT57" s="90">
        <v>400</v>
      </c>
      <c r="BU57" s="90">
        <f>+BQ57*BR57*BS57</f>
        <v>364.5</v>
      </c>
      <c r="BW57" s="90">
        <v>8</v>
      </c>
      <c r="BZ57" s="90" t="s">
        <v>321</v>
      </c>
      <c r="CB57" s="90" t="s">
        <v>321</v>
      </c>
      <c r="CG57" s="90">
        <v>13.5</v>
      </c>
      <c r="CL57" s="90" t="s">
        <v>321</v>
      </c>
      <c r="CX57" s="90" t="s">
        <v>321</v>
      </c>
      <c r="CZ57" s="90" t="s">
        <v>321</v>
      </c>
      <c r="DH57" s="90" t="s">
        <v>321</v>
      </c>
      <c r="DP57" s="90" t="s">
        <v>382</v>
      </c>
      <c r="DX57" s="90" t="s">
        <v>321</v>
      </c>
      <c r="DY57" s="90">
        <v>3</v>
      </c>
      <c r="DZ57" s="90">
        <v>2</v>
      </c>
      <c r="EA57" s="90">
        <v>4</v>
      </c>
      <c r="EB57" s="90">
        <v>10</v>
      </c>
      <c r="EC57" s="90" t="s">
        <v>321</v>
      </c>
      <c r="EG57" s="90" t="s">
        <v>321</v>
      </c>
      <c r="EK57" s="90">
        <v>110</v>
      </c>
      <c r="EL57" s="90">
        <v>80</v>
      </c>
      <c r="EM57" s="90" t="s">
        <v>321</v>
      </c>
      <c r="ER57" s="90" t="s">
        <v>321</v>
      </c>
      <c r="EY57" s="90">
        <v>8</v>
      </c>
      <c r="EZ57" s="90">
        <v>130</v>
      </c>
      <c r="FA57" s="90" t="s">
        <v>321</v>
      </c>
      <c r="FE57" s="90" t="s">
        <v>321</v>
      </c>
      <c r="FG57" s="90" t="s">
        <v>321</v>
      </c>
      <c r="FM57" s="90" t="s">
        <v>321</v>
      </c>
      <c r="FP57" s="90" t="s">
        <v>321</v>
      </c>
      <c r="FS57" s="90" t="s">
        <v>337</v>
      </c>
      <c r="FU57" s="90">
        <v>400</v>
      </c>
      <c r="FW57" s="90">
        <v>3</v>
      </c>
      <c r="FX57" s="90" t="s">
        <v>146</v>
      </c>
      <c r="FY57" s="90" t="s">
        <v>127</v>
      </c>
      <c r="GE57" s="90">
        <f t="shared" si="13"/>
        <v>0</v>
      </c>
      <c r="GF57" s="90">
        <v>1</v>
      </c>
      <c r="GH57" s="90">
        <v>1</v>
      </c>
      <c r="GI57" s="90">
        <v>1</v>
      </c>
      <c r="GK57" s="90">
        <f>+GF57+GG57+GH57+GI57+GJ57</f>
        <v>3</v>
      </c>
      <c r="IZ57" s="90" t="s">
        <v>324</v>
      </c>
      <c r="JA57" s="90">
        <v>3</v>
      </c>
      <c r="JB57" s="90">
        <v>1</v>
      </c>
      <c r="JD57" s="90">
        <v>8</v>
      </c>
      <c r="JF57" s="90">
        <f t="shared" si="12"/>
        <v>12</v>
      </c>
      <c r="KD57" s="90" t="s">
        <v>321</v>
      </c>
      <c r="KF57" s="90" t="s">
        <v>321</v>
      </c>
      <c r="KJ57" s="90">
        <v>4</v>
      </c>
      <c r="KK57" s="90">
        <v>1.8</v>
      </c>
      <c r="KO57" s="90" t="s">
        <v>382</v>
      </c>
      <c r="LC57" s="90" t="s">
        <v>448</v>
      </c>
      <c r="LQ57" s="90" t="s">
        <v>337</v>
      </c>
      <c r="LS57" s="90" t="s">
        <v>542</v>
      </c>
      <c r="OH57" s="90" t="s">
        <v>146</v>
      </c>
      <c r="OI57" s="90">
        <v>5</v>
      </c>
      <c r="OK57" s="90" t="s">
        <v>146</v>
      </c>
      <c r="OL57" s="90">
        <v>50</v>
      </c>
      <c r="OU57" s="90" t="s">
        <v>448</v>
      </c>
      <c r="PV57" s="90" t="s">
        <v>321</v>
      </c>
      <c r="PW57" s="90" t="s">
        <v>321</v>
      </c>
      <c r="PX57" s="90" t="s">
        <v>321</v>
      </c>
      <c r="PY57" s="90" t="s">
        <v>321</v>
      </c>
      <c r="QK57" s="90">
        <v>9</v>
      </c>
      <c r="QL57" s="90">
        <v>5</v>
      </c>
      <c r="QM57" s="90">
        <v>90</v>
      </c>
      <c r="QO57" s="90">
        <v>40</v>
      </c>
      <c r="QQ57" s="90">
        <v>350</v>
      </c>
      <c r="QR57" s="90">
        <v>3</v>
      </c>
      <c r="QS57" s="90">
        <v>12</v>
      </c>
      <c r="QU57" s="90" t="s">
        <v>321</v>
      </c>
      <c r="QV57" s="90" t="s">
        <v>321</v>
      </c>
      <c r="SA57" s="90" t="s">
        <v>337</v>
      </c>
      <c r="SI57" s="90" t="s">
        <v>321</v>
      </c>
      <c r="SJ57" s="90" t="s">
        <v>321</v>
      </c>
      <c r="SO57" s="90" t="s">
        <v>554</v>
      </c>
      <c r="SQ57" s="90" t="s">
        <v>321</v>
      </c>
    </row>
    <row r="58" spans="1:518" s="105" customFormat="1" x14ac:dyDescent="0.25">
      <c r="A58" s="1">
        <v>55</v>
      </c>
      <c r="B58" s="105" t="s">
        <v>513</v>
      </c>
      <c r="C58" s="90"/>
      <c r="D58" s="105" t="s">
        <v>502</v>
      </c>
      <c r="E58" s="105" t="s">
        <v>503</v>
      </c>
      <c r="F58" s="105" t="s">
        <v>504</v>
      </c>
      <c r="G58" s="105">
        <v>40</v>
      </c>
      <c r="H58" s="105" t="s">
        <v>319</v>
      </c>
      <c r="I58" s="105">
        <v>6</v>
      </c>
      <c r="J58" s="105">
        <v>4</v>
      </c>
      <c r="K58" s="105" t="s">
        <v>357</v>
      </c>
      <c r="L58" s="105" t="s">
        <v>321</v>
      </c>
      <c r="P58" s="105" t="s">
        <v>321</v>
      </c>
      <c r="Q58" s="105" t="s">
        <v>321</v>
      </c>
      <c r="S58" s="105" t="s">
        <v>321</v>
      </c>
      <c r="T58" s="105">
        <v>150</v>
      </c>
      <c r="U58" s="105">
        <v>25</v>
      </c>
      <c r="W58" s="105">
        <v>2</v>
      </c>
      <c r="X58" s="105">
        <v>2</v>
      </c>
      <c r="Z58" s="105">
        <v>40</v>
      </c>
      <c r="AA58" s="105">
        <v>3</v>
      </c>
      <c r="AC58" s="105">
        <v>15</v>
      </c>
      <c r="AD58" s="105">
        <v>2</v>
      </c>
      <c r="AE58" s="105">
        <v>1</v>
      </c>
      <c r="AF58" s="105">
        <v>15</v>
      </c>
      <c r="AG58" s="105">
        <v>2</v>
      </c>
      <c r="AH58" s="105">
        <f t="shared" si="9"/>
        <v>35</v>
      </c>
      <c r="AI58" s="105">
        <v>30</v>
      </c>
      <c r="AJ58" s="105">
        <v>8</v>
      </c>
      <c r="AK58" s="105">
        <v>3</v>
      </c>
      <c r="AL58" s="105">
        <v>71</v>
      </c>
      <c r="AM58" s="105">
        <v>3</v>
      </c>
      <c r="AN58" s="105">
        <f t="shared" si="10"/>
        <v>115</v>
      </c>
      <c r="AO58" s="105">
        <f t="shared" si="0"/>
        <v>150</v>
      </c>
      <c r="AP58" s="105" t="s">
        <v>321</v>
      </c>
      <c r="AQ58" s="105" t="s">
        <v>321</v>
      </c>
      <c r="AX58" s="105">
        <v>120</v>
      </c>
      <c r="AY58" s="105">
        <v>130</v>
      </c>
      <c r="BF58" s="105">
        <v>8</v>
      </c>
      <c r="BG58" s="105">
        <v>142</v>
      </c>
      <c r="BI58" s="105" t="s">
        <v>321</v>
      </c>
      <c r="BL58" s="105" t="s">
        <v>321</v>
      </c>
      <c r="BO58" s="105">
        <v>1</v>
      </c>
      <c r="BP58" s="105">
        <v>6</v>
      </c>
      <c r="BQ58" s="105">
        <v>45</v>
      </c>
      <c r="BR58" s="105">
        <v>1.8</v>
      </c>
      <c r="BS58" s="105">
        <v>0.9</v>
      </c>
      <c r="BT58" s="105">
        <v>100</v>
      </c>
      <c r="BU58" s="105">
        <f>+BQ58*BR58*BS58</f>
        <v>72.900000000000006</v>
      </c>
      <c r="BV58" s="105">
        <v>4</v>
      </c>
      <c r="BW58" s="105">
        <v>8</v>
      </c>
      <c r="BZ58" s="105" t="s">
        <v>321</v>
      </c>
      <c r="CB58" s="105" t="s">
        <v>321</v>
      </c>
      <c r="CE58" s="105" t="s">
        <v>555</v>
      </c>
      <c r="CG58" s="105">
        <v>1.35</v>
      </c>
      <c r="CL58" s="105" t="s">
        <v>321</v>
      </c>
      <c r="CP58" s="105" t="s">
        <v>321</v>
      </c>
      <c r="DP58" s="105" t="s">
        <v>382</v>
      </c>
      <c r="DX58" s="105" t="s">
        <v>321</v>
      </c>
      <c r="DY58" s="105">
        <v>3</v>
      </c>
      <c r="DZ58" s="105">
        <v>2</v>
      </c>
      <c r="EA58" s="105">
        <v>6</v>
      </c>
      <c r="EB58" s="105">
        <v>10</v>
      </c>
      <c r="EE58" s="105" t="s">
        <v>321</v>
      </c>
      <c r="EI58" s="105" t="s">
        <v>321</v>
      </c>
      <c r="EJ58" s="105" t="s">
        <v>549</v>
      </c>
      <c r="EK58" s="105">
        <v>45</v>
      </c>
      <c r="EL58" s="105">
        <v>10</v>
      </c>
      <c r="EM58" s="105" t="s">
        <v>321</v>
      </c>
      <c r="ER58" s="105" t="s">
        <v>321</v>
      </c>
      <c r="EV58" s="105" t="s">
        <v>321</v>
      </c>
      <c r="EW58" s="105" t="s">
        <v>321</v>
      </c>
      <c r="EY58" s="105">
        <v>8</v>
      </c>
      <c r="FA58" s="105" t="s">
        <v>321</v>
      </c>
      <c r="FI58" s="105" t="s">
        <v>321</v>
      </c>
      <c r="FL58" s="105" t="s">
        <v>321</v>
      </c>
      <c r="FS58" s="105" t="s">
        <v>337</v>
      </c>
      <c r="FU58" s="105">
        <v>300</v>
      </c>
      <c r="FW58" s="105">
        <v>1</v>
      </c>
      <c r="FX58" s="105" t="s">
        <v>146</v>
      </c>
      <c r="FY58" s="105" t="s">
        <v>260</v>
      </c>
      <c r="GB58" s="105">
        <v>2</v>
      </c>
      <c r="GE58" s="105">
        <f t="shared" si="13"/>
        <v>2</v>
      </c>
      <c r="GK58" s="105">
        <f t="shared" ref="GK58:GK70" si="14">+GF58+GG58+GH58+GI58+GJ58</f>
        <v>0</v>
      </c>
      <c r="GL58" s="105" t="s">
        <v>556</v>
      </c>
      <c r="HW58" s="105" t="s">
        <v>321</v>
      </c>
      <c r="HZ58" s="105" t="s">
        <v>321</v>
      </c>
      <c r="IZ58" s="105" t="s">
        <v>324</v>
      </c>
      <c r="JF58" s="105">
        <f t="shared" si="12"/>
        <v>0</v>
      </c>
      <c r="OH58" s="105" t="s">
        <v>146</v>
      </c>
      <c r="OI58" s="105">
        <v>7</v>
      </c>
      <c r="OU58" s="105" t="s">
        <v>321</v>
      </c>
      <c r="PV58" s="105" t="s">
        <v>321</v>
      </c>
      <c r="PW58" s="105" t="s">
        <v>321</v>
      </c>
      <c r="PX58" s="105" t="s">
        <v>321</v>
      </c>
      <c r="PY58" s="105" t="s">
        <v>321</v>
      </c>
      <c r="PZ58" s="105" t="s">
        <v>321</v>
      </c>
      <c r="QK58" s="105">
        <v>10</v>
      </c>
      <c r="QL58" s="105">
        <v>8</v>
      </c>
      <c r="QM58" s="105">
        <v>150</v>
      </c>
      <c r="QN58" s="105">
        <v>8</v>
      </c>
      <c r="QO58" s="105">
        <v>60</v>
      </c>
      <c r="QQ58" s="105">
        <v>150</v>
      </c>
      <c r="QR58" s="105">
        <v>2</v>
      </c>
      <c r="QU58" s="105" t="s">
        <v>321</v>
      </c>
      <c r="QV58" s="105" t="s">
        <v>321</v>
      </c>
      <c r="QW58" s="105" t="s">
        <v>321</v>
      </c>
      <c r="RB58" s="105" t="s">
        <v>321</v>
      </c>
      <c r="RG58" s="105" t="s">
        <v>321</v>
      </c>
      <c r="SA58" s="105" t="s">
        <v>337</v>
      </c>
      <c r="SB58" s="105" t="s">
        <v>559</v>
      </c>
      <c r="SC58" s="105" t="s">
        <v>337</v>
      </c>
      <c r="SI58" s="105" t="s">
        <v>321</v>
      </c>
      <c r="SJ58" s="105" t="s">
        <v>321</v>
      </c>
      <c r="SQ58" s="105" t="s">
        <v>321</v>
      </c>
    </row>
    <row r="59" spans="1:518" s="90" customFormat="1" x14ac:dyDescent="0.25">
      <c r="A59" s="1">
        <v>56</v>
      </c>
      <c r="B59" s="90" t="s">
        <v>513</v>
      </c>
      <c r="D59" s="90" t="s">
        <v>474</v>
      </c>
      <c r="E59" s="90" t="s">
        <v>317</v>
      </c>
      <c r="F59" s="90" t="s">
        <v>505</v>
      </c>
      <c r="G59" s="90">
        <v>32</v>
      </c>
      <c r="H59" s="90" t="s">
        <v>319</v>
      </c>
      <c r="I59" s="90">
        <v>3</v>
      </c>
      <c r="J59" s="90">
        <v>1</v>
      </c>
      <c r="K59" s="90" t="s">
        <v>560</v>
      </c>
      <c r="L59" s="90" t="s">
        <v>321</v>
      </c>
      <c r="N59" s="90" t="s">
        <v>321</v>
      </c>
      <c r="P59" s="90" t="s">
        <v>321</v>
      </c>
      <c r="Q59" s="90" t="s">
        <v>321</v>
      </c>
      <c r="T59" s="90">
        <v>400</v>
      </c>
      <c r="U59" s="90">
        <v>13</v>
      </c>
      <c r="V59" s="90">
        <v>15</v>
      </c>
      <c r="AB59" s="90" t="s">
        <v>565</v>
      </c>
      <c r="AC59" s="90">
        <v>10</v>
      </c>
      <c r="AD59" s="90">
        <v>60</v>
      </c>
      <c r="AE59" s="90">
        <v>20</v>
      </c>
      <c r="AF59" s="90">
        <v>100</v>
      </c>
      <c r="AH59" s="90">
        <f t="shared" si="9"/>
        <v>190</v>
      </c>
      <c r="AI59" s="90">
        <v>10</v>
      </c>
      <c r="AJ59" s="90">
        <v>60</v>
      </c>
      <c r="AK59" s="90">
        <v>20</v>
      </c>
      <c r="AL59" s="90">
        <v>113</v>
      </c>
      <c r="AM59" s="90">
        <v>7</v>
      </c>
      <c r="AN59" s="90">
        <f t="shared" si="10"/>
        <v>210</v>
      </c>
      <c r="AO59" s="90">
        <f t="shared" si="0"/>
        <v>400</v>
      </c>
      <c r="AQ59" s="90" t="s">
        <v>321</v>
      </c>
      <c r="BG59" s="90">
        <v>400</v>
      </c>
      <c r="BI59" s="90" t="s">
        <v>321</v>
      </c>
      <c r="BK59" s="90" t="s">
        <v>321</v>
      </c>
      <c r="BO59" s="90">
        <v>1</v>
      </c>
      <c r="BP59" s="90">
        <v>6</v>
      </c>
      <c r="BQ59" s="90">
        <v>250</v>
      </c>
      <c r="BR59" s="90">
        <v>2.25</v>
      </c>
      <c r="BS59" s="90">
        <v>0.9</v>
      </c>
      <c r="BT59" s="90">
        <v>500</v>
      </c>
      <c r="BU59" s="105">
        <f>+BQ59*BR59*BS59</f>
        <v>506.25</v>
      </c>
      <c r="BW59" s="90">
        <v>10</v>
      </c>
      <c r="BY59" s="90">
        <v>18</v>
      </c>
      <c r="CB59" s="90" t="s">
        <v>321</v>
      </c>
      <c r="CE59" s="90" t="s">
        <v>514</v>
      </c>
      <c r="CM59" s="90" t="s">
        <v>321</v>
      </c>
      <c r="DW59" s="90" t="s">
        <v>321</v>
      </c>
      <c r="DY59" s="90">
        <v>3</v>
      </c>
      <c r="DZ59" s="90">
        <v>2</v>
      </c>
      <c r="EA59" s="90">
        <v>5</v>
      </c>
      <c r="EB59" s="90">
        <v>6</v>
      </c>
      <c r="EE59" s="90" t="s">
        <v>321</v>
      </c>
      <c r="EG59" s="90" t="s">
        <v>321</v>
      </c>
      <c r="EK59" s="90">
        <v>27</v>
      </c>
      <c r="EL59" s="90">
        <v>17</v>
      </c>
      <c r="EM59" s="90" t="s">
        <v>321</v>
      </c>
      <c r="EX59" s="90" t="s">
        <v>321</v>
      </c>
      <c r="EY59" s="90">
        <v>10</v>
      </c>
      <c r="EZ59" s="90">
        <v>140</v>
      </c>
      <c r="FE59" s="90" t="s">
        <v>321</v>
      </c>
      <c r="FG59" s="90" t="s">
        <v>321</v>
      </c>
      <c r="FH59" s="90" t="s">
        <v>417</v>
      </c>
      <c r="FS59" s="90" t="s">
        <v>337</v>
      </c>
      <c r="FU59" s="90">
        <v>800</v>
      </c>
      <c r="FW59" s="90">
        <v>3</v>
      </c>
      <c r="FX59" s="90" t="s">
        <v>146</v>
      </c>
      <c r="FY59" s="90" t="s">
        <v>235</v>
      </c>
      <c r="GE59" s="90">
        <f t="shared" si="13"/>
        <v>0</v>
      </c>
      <c r="GK59" s="90">
        <f t="shared" si="14"/>
        <v>0</v>
      </c>
      <c r="JA59" s="90">
        <v>2</v>
      </c>
      <c r="JD59" s="90">
        <v>10</v>
      </c>
      <c r="JE59" s="90">
        <v>3</v>
      </c>
      <c r="JF59" s="90">
        <f t="shared" si="12"/>
        <v>15</v>
      </c>
      <c r="KD59" s="90" t="s">
        <v>321</v>
      </c>
      <c r="KF59" s="90" t="s">
        <v>321</v>
      </c>
      <c r="KJ59" s="90">
        <v>13</v>
      </c>
      <c r="KK59" s="90">
        <v>2.25</v>
      </c>
      <c r="KO59" s="90" t="s">
        <v>382</v>
      </c>
      <c r="KQ59" s="90">
        <v>2</v>
      </c>
      <c r="LS59" s="90" t="s">
        <v>541</v>
      </c>
      <c r="OH59" s="90" t="s">
        <v>146</v>
      </c>
      <c r="OI59" s="90">
        <v>10</v>
      </c>
      <c r="OM59" s="90" t="s">
        <v>321</v>
      </c>
      <c r="OR59" s="90" t="s">
        <v>321</v>
      </c>
      <c r="OU59" s="90" t="s">
        <v>321</v>
      </c>
      <c r="PV59" s="90" t="s">
        <v>321</v>
      </c>
      <c r="PW59" s="90" t="s">
        <v>321</v>
      </c>
      <c r="PX59" s="90" t="s">
        <v>321</v>
      </c>
      <c r="PY59" s="90" t="s">
        <v>321</v>
      </c>
      <c r="QI59" s="90" t="s">
        <v>146</v>
      </c>
      <c r="QJ59" s="90" t="s">
        <v>525</v>
      </c>
      <c r="QK59" s="90">
        <v>2</v>
      </c>
      <c r="QL59" s="90">
        <v>2</v>
      </c>
      <c r="QM59" s="90">
        <v>600</v>
      </c>
      <c r="QO59" s="90">
        <v>30</v>
      </c>
      <c r="QQ59" s="90">
        <v>400</v>
      </c>
      <c r="QS59" s="90">
        <v>15</v>
      </c>
      <c r="QU59" s="90" t="s">
        <v>321</v>
      </c>
      <c r="QV59" s="90" t="s">
        <v>321</v>
      </c>
      <c r="QW59" s="90" t="s">
        <v>321</v>
      </c>
      <c r="RB59" s="90" t="s">
        <v>321</v>
      </c>
      <c r="RG59" s="90" t="s">
        <v>321</v>
      </c>
      <c r="SA59" s="90" t="s">
        <v>561</v>
      </c>
      <c r="SD59" s="90" t="s">
        <v>561</v>
      </c>
      <c r="SE59" s="90">
        <v>1</v>
      </c>
      <c r="SG59" s="90">
        <v>4500</v>
      </c>
      <c r="SH59" s="90" t="s">
        <v>127</v>
      </c>
      <c r="SJ59" s="90" t="s">
        <v>321</v>
      </c>
      <c r="SS59" s="90" t="s">
        <v>321</v>
      </c>
      <c r="SV59" s="90" t="s">
        <v>562</v>
      </c>
      <c r="SW59" s="90" t="s">
        <v>563</v>
      </c>
      <c r="SX59" s="90" t="s">
        <v>564</v>
      </c>
    </row>
    <row r="60" spans="1:518" s="90" customFormat="1" x14ac:dyDescent="0.25">
      <c r="A60" s="1">
        <v>57</v>
      </c>
      <c r="B60" s="90" t="s">
        <v>513</v>
      </c>
      <c r="E60" s="90" t="s">
        <v>317</v>
      </c>
      <c r="F60" s="90" t="s">
        <v>506</v>
      </c>
      <c r="G60" s="90">
        <v>48</v>
      </c>
      <c r="H60" s="90" t="s">
        <v>319</v>
      </c>
      <c r="I60" s="90">
        <v>8</v>
      </c>
      <c r="J60" s="90">
        <v>8</v>
      </c>
      <c r="K60" s="90" t="s">
        <v>357</v>
      </c>
      <c r="L60" s="90" t="s">
        <v>321</v>
      </c>
      <c r="T60" s="90">
        <v>180</v>
      </c>
      <c r="X60" s="90">
        <v>3</v>
      </c>
      <c r="AA60" s="90">
        <v>2</v>
      </c>
      <c r="AC60" s="90">
        <v>10</v>
      </c>
      <c r="AD60" s="90">
        <v>20</v>
      </c>
      <c r="AH60" s="90">
        <f t="shared" si="9"/>
        <v>30</v>
      </c>
      <c r="AI60" s="90">
        <v>20</v>
      </c>
      <c r="AJ60" s="90">
        <v>60</v>
      </c>
      <c r="AL60" s="90">
        <v>70</v>
      </c>
      <c r="AM60" s="90">
        <v>1</v>
      </c>
      <c r="AN60" s="90">
        <f t="shared" si="10"/>
        <v>151</v>
      </c>
      <c r="AO60" s="90">
        <f t="shared" si="0"/>
        <v>181</v>
      </c>
      <c r="BF60" s="90">
        <v>20</v>
      </c>
      <c r="BG60" s="90">
        <v>160</v>
      </c>
      <c r="BI60" s="90" t="s">
        <v>321</v>
      </c>
      <c r="BK60" s="90" t="s">
        <v>321</v>
      </c>
      <c r="BO60" s="90">
        <v>1</v>
      </c>
      <c r="BP60" s="90">
        <v>10</v>
      </c>
      <c r="BQ60" s="90">
        <v>120</v>
      </c>
      <c r="BR60" s="90">
        <v>1.8</v>
      </c>
      <c r="BT60" s="90">
        <v>187.5</v>
      </c>
      <c r="BU60" s="90">
        <f>+BQ60*BR60</f>
        <v>216</v>
      </c>
      <c r="BW60" s="90">
        <v>8</v>
      </c>
      <c r="BZ60" s="90" t="s">
        <v>321</v>
      </c>
      <c r="CG60" s="90">
        <v>4.5</v>
      </c>
      <c r="CL60" s="90" t="s">
        <v>321</v>
      </c>
      <c r="CR60" s="90" t="s">
        <v>321</v>
      </c>
      <c r="CT60" s="90" t="s">
        <v>321</v>
      </c>
      <c r="DH60" s="90" t="s">
        <v>321</v>
      </c>
      <c r="DP60" s="90" t="s">
        <v>382</v>
      </c>
      <c r="DX60" s="90" t="s">
        <v>321</v>
      </c>
      <c r="DY60" s="90">
        <v>3</v>
      </c>
      <c r="DZ60" s="90">
        <v>2</v>
      </c>
      <c r="EA60" s="90">
        <v>3</v>
      </c>
      <c r="EB60" s="90">
        <v>10</v>
      </c>
      <c r="EK60" s="90">
        <v>48</v>
      </c>
      <c r="EL60" s="90">
        <v>18</v>
      </c>
      <c r="ER60" s="90" t="s">
        <v>321</v>
      </c>
      <c r="EY60" s="90">
        <v>8</v>
      </c>
      <c r="EZ60" s="90">
        <v>80</v>
      </c>
      <c r="FG60" s="90" t="s">
        <v>321</v>
      </c>
      <c r="FI60" s="90" t="s">
        <v>321</v>
      </c>
      <c r="FP60" s="90" t="s">
        <v>321</v>
      </c>
      <c r="FS60" s="90" t="s">
        <v>337</v>
      </c>
      <c r="FU60" s="90">
        <v>200</v>
      </c>
      <c r="FW60" s="90">
        <v>2</v>
      </c>
      <c r="FX60" s="90" t="s">
        <v>146</v>
      </c>
      <c r="FY60" s="90" t="s">
        <v>260</v>
      </c>
      <c r="GE60" s="90">
        <f t="shared" si="13"/>
        <v>0</v>
      </c>
      <c r="GK60" s="90">
        <f t="shared" si="14"/>
        <v>0</v>
      </c>
      <c r="JF60" s="90">
        <f t="shared" si="12"/>
        <v>0</v>
      </c>
      <c r="OH60" s="90" t="s">
        <v>146</v>
      </c>
      <c r="OI60" s="90">
        <v>3</v>
      </c>
      <c r="OO60" s="90" t="s">
        <v>321</v>
      </c>
      <c r="OU60" s="90" t="s">
        <v>321</v>
      </c>
      <c r="PH60" s="90" t="s">
        <v>321</v>
      </c>
      <c r="PI60" s="90" t="s">
        <v>321</v>
      </c>
      <c r="PV60" s="90" t="s">
        <v>321</v>
      </c>
      <c r="PW60" s="90" t="s">
        <v>321</v>
      </c>
      <c r="PX60" s="90" t="s">
        <v>321</v>
      </c>
      <c r="QI60" s="90" t="s">
        <v>146</v>
      </c>
      <c r="QJ60" s="90" t="s">
        <v>336</v>
      </c>
      <c r="QK60" s="90">
        <v>5</v>
      </c>
      <c r="QL60" s="90">
        <v>5</v>
      </c>
      <c r="QM60" s="90">
        <v>30</v>
      </c>
      <c r="QQ60" s="90">
        <v>180</v>
      </c>
      <c r="QU60" s="90" t="s">
        <v>321</v>
      </c>
      <c r="QV60" s="90" t="s">
        <v>321</v>
      </c>
      <c r="QW60" s="90" t="s">
        <v>321</v>
      </c>
      <c r="RB60" s="90" t="s">
        <v>321</v>
      </c>
      <c r="RG60" s="90" t="s">
        <v>321</v>
      </c>
      <c r="SA60" s="90" t="s">
        <v>337</v>
      </c>
      <c r="SI60" s="90" t="s">
        <v>321</v>
      </c>
      <c r="SJ60" s="90" t="s">
        <v>321</v>
      </c>
      <c r="SQ60" s="90" t="s">
        <v>321</v>
      </c>
    </row>
    <row r="61" spans="1:518" s="90" customFormat="1" x14ac:dyDescent="0.25">
      <c r="A61" s="1">
        <v>58</v>
      </c>
      <c r="B61" s="90" t="s">
        <v>513</v>
      </c>
      <c r="E61" s="90" t="s">
        <v>317</v>
      </c>
      <c r="F61" s="90" t="s">
        <v>507</v>
      </c>
      <c r="G61" s="90">
        <v>52</v>
      </c>
      <c r="H61" s="90" t="s">
        <v>319</v>
      </c>
      <c r="I61" s="90">
        <v>2</v>
      </c>
      <c r="J61" s="90">
        <v>2</v>
      </c>
      <c r="K61" s="90" t="s">
        <v>357</v>
      </c>
      <c r="L61" s="90" t="s">
        <v>321</v>
      </c>
      <c r="M61" s="90" t="s">
        <v>321</v>
      </c>
      <c r="T61" s="90">
        <v>300</v>
      </c>
      <c r="V61" s="90">
        <v>30</v>
      </c>
      <c r="W61" s="90">
        <v>10</v>
      </c>
      <c r="X61" s="90">
        <v>2</v>
      </c>
      <c r="AA61" s="90">
        <v>3</v>
      </c>
      <c r="AC61" s="90">
        <v>20</v>
      </c>
      <c r="AD61" s="90">
        <v>10</v>
      </c>
      <c r="AE61" s="90">
        <v>5</v>
      </c>
      <c r="AF61" s="90">
        <v>12</v>
      </c>
      <c r="AG61" s="90">
        <v>2</v>
      </c>
      <c r="AH61" s="90">
        <f t="shared" si="9"/>
        <v>49</v>
      </c>
      <c r="AI61" s="90">
        <v>40</v>
      </c>
      <c r="AJ61" s="90">
        <v>30</v>
      </c>
      <c r="AK61" s="90">
        <v>25</v>
      </c>
      <c r="AL61" s="90">
        <v>153</v>
      </c>
      <c r="AM61" s="90">
        <v>3</v>
      </c>
      <c r="AN61" s="90">
        <f t="shared" si="10"/>
        <v>251</v>
      </c>
      <c r="AO61" s="90">
        <f t="shared" si="0"/>
        <v>300</v>
      </c>
      <c r="AP61" s="90" t="s">
        <v>321</v>
      </c>
      <c r="AQ61" s="90" t="s">
        <v>321</v>
      </c>
      <c r="BF61" s="90">
        <v>150</v>
      </c>
      <c r="BG61" s="90">
        <v>150</v>
      </c>
      <c r="BI61" s="90" t="s">
        <v>321</v>
      </c>
      <c r="BL61" s="90" t="s">
        <v>321</v>
      </c>
      <c r="BO61" s="90">
        <v>2</v>
      </c>
      <c r="BP61" s="90">
        <v>7</v>
      </c>
      <c r="BQ61" s="90">
        <v>120</v>
      </c>
      <c r="BR61" s="90">
        <v>1.8</v>
      </c>
      <c r="BS61" s="90">
        <v>0.9</v>
      </c>
      <c r="BT61" s="90">
        <v>300</v>
      </c>
      <c r="BU61" s="90">
        <f>+BQ61*BR61*BS61</f>
        <v>194.4</v>
      </c>
      <c r="BW61" s="90">
        <v>8</v>
      </c>
      <c r="BZ61" s="90" t="s">
        <v>321</v>
      </c>
      <c r="CG61" s="90">
        <v>9</v>
      </c>
      <c r="CX61" s="90" t="s">
        <v>321</v>
      </c>
      <c r="CY61" s="90">
        <v>30</v>
      </c>
      <c r="CZ61" s="90" t="s">
        <v>321</v>
      </c>
      <c r="DA61" s="90">
        <v>30</v>
      </c>
      <c r="DU61" s="90" t="s">
        <v>321</v>
      </c>
      <c r="DV61" s="90" t="s">
        <v>533</v>
      </c>
      <c r="DW61" s="90" t="s">
        <v>321</v>
      </c>
      <c r="DY61" s="90">
        <v>3</v>
      </c>
      <c r="DZ61" s="90">
        <v>2</v>
      </c>
      <c r="EA61" s="90">
        <v>5</v>
      </c>
      <c r="EB61" s="90">
        <v>7</v>
      </c>
      <c r="ED61" s="90" t="s">
        <v>321</v>
      </c>
      <c r="EG61" s="90" t="s">
        <v>321</v>
      </c>
      <c r="EK61" s="90">
        <v>73</v>
      </c>
      <c r="EL61" s="90">
        <v>13</v>
      </c>
      <c r="EM61" s="90" t="s">
        <v>321</v>
      </c>
      <c r="EQ61" s="90" t="s">
        <v>321</v>
      </c>
      <c r="ER61" s="90" t="s">
        <v>321</v>
      </c>
      <c r="EY61" s="90">
        <v>8</v>
      </c>
      <c r="EZ61" s="90">
        <v>140</v>
      </c>
      <c r="FB61" s="90" t="s">
        <v>321</v>
      </c>
      <c r="FE61" s="90" t="s">
        <v>321</v>
      </c>
      <c r="FG61" s="90" t="s">
        <v>321</v>
      </c>
      <c r="FJ61" s="90" t="s">
        <v>321</v>
      </c>
      <c r="FM61" s="90" t="s">
        <v>321</v>
      </c>
      <c r="FP61" s="90" t="s">
        <v>321</v>
      </c>
      <c r="FS61" s="90" t="s">
        <v>337</v>
      </c>
      <c r="FU61" s="90">
        <v>500</v>
      </c>
      <c r="FW61" s="90">
        <v>2</v>
      </c>
      <c r="FX61" s="90" t="s">
        <v>146</v>
      </c>
      <c r="FY61" s="90" t="s">
        <v>127</v>
      </c>
      <c r="FZ61" s="90">
        <v>2</v>
      </c>
      <c r="GB61" s="90">
        <v>8</v>
      </c>
      <c r="GE61" s="90">
        <f t="shared" si="13"/>
        <v>10</v>
      </c>
      <c r="GK61" s="90">
        <f t="shared" si="14"/>
        <v>0</v>
      </c>
      <c r="HG61" s="90">
        <v>2</v>
      </c>
      <c r="HH61" s="90">
        <v>3</v>
      </c>
      <c r="HJ61" s="90">
        <v>2</v>
      </c>
      <c r="HK61" s="90">
        <v>3</v>
      </c>
      <c r="HL61" s="90" t="s">
        <v>321</v>
      </c>
      <c r="HO61" s="90" t="s">
        <v>321</v>
      </c>
      <c r="HP61" s="90" t="s">
        <v>321</v>
      </c>
      <c r="HW61" s="90" t="s">
        <v>321</v>
      </c>
      <c r="HZ61" s="90" t="s">
        <v>321</v>
      </c>
      <c r="IZ61" s="90" t="s">
        <v>566</v>
      </c>
      <c r="JF61" s="90">
        <f t="shared" si="12"/>
        <v>0</v>
      </c>
      <c r="JG61" s="90">
        <v>10</v>
      </c>
      <c r="JH61" s="90">
        <v>6</v>
      </c>
      <c r="JJ61" s="90">
        <v>12</v>
      </c>
      <c r="JK61" s="90">
        <v>2</v>
      </c>
      <c r="JL61" s="90">
        <f>+JG61+JH61+JI61+JJ61+JK61</f>
        <v>30</v>
      </c>
      <c r="KD61" s="90" t="s">
        <v>321</v>
      </c>
      <c r="KF61" s="90" t="s">
        <v>321</v>
      </c>
      <c r="KJ61" s="90">
        <v>12</v>
      </c>
      <c r="KK61" s="90">
        <v>1.8</v>
      </c>
      <c r="KO61" s="90" t="s">
        <v>568</v>
      </c>
      <c r="KQ61" s="90">
        <v>2</v>
      </c>
      <c r="KR61" s="90">
        <v>16</v>
      </c>
      <c r="KS61" s="90">
        <v>80</v>
      </c>
      <c r="KU61" s="90">
        <v>10</v>
      </c>
      <c r="KV61" s="90" t="s">
        <v>321</v>
      </c>
      <c r="LC61" s="90" t="s">
        <v>321</v>
      </c>
      <c r="LE61" s="90" t="s">
        <v>569</v>
      </c>
      <c r="LI61" s="90" t="s">
        <v>321</v>
      </c>
      <c r="LP61" s="90" t="s">
        <v>570</v>
      </c>
      <c r="LQ61" s="90" t="s">
        <v>337</v>
      </c>
      <c r="OH61" s="90" t="s">
        <v>146</v>
      </c>
      <c r="OI61" s="90">
        <v>3</v>
      </c>
      <c r="OK61" s="90" t="s">
        <v>146</v>
      </c>
      <c r="OL61" s="90">
        <v>200</v>
      </c>
      <c r="OM61" s="90" t="s">
        <v>321</v>
      </c>
      <c r="OO61" s="90" t="s">
        <v>321</v>
      </c>
      <c r="OR61" s="90" t="s">
        <v>321</v>
      </c>
      <c r="OU61" s="90" t="s">
        <v>321</v>
      </c>
      <c r="PH61" s="90" t="s">
        <v>321</v>
      </c>
      <c r="PI61" s="90" t="s">
        <v>321</v>
      </c>
      <c r="PV61" s="90" t="s">
        <v>321</v>
      </c>
      <c r="PW61" s="90" t="s">
        <v>321</v>
      </c>
      <c r="PX61" s="90" t="s">
        <v>321</v>
      </c>
      <c r="PY61" s="90" t="s">
        <v>321</v>
      </c>
      <c r="QD61" s="90" t="s">
        <v>321</v>
      </c>
      <c r="QI61" s="90" t="s">
        <v>146</v>
      </c>
      <c r="QJ61" s="90" t="s">
        <v>260</v>
      </c>
      <c r="QK61" s="90">
        <v>9</v>
      </c>
      <c r="QL61" s="90">
        <v>6</v>
      </c>
      <c r="QM61" s="90">
        <v>160</v>
      </c>
      <c r="QO61" s="90">
        <v>10</v>
      </c>
      <c r="QQ61" s="90">
        <v>300</v>
      </c>
      <c r="QR61" s="90">
        <v>10</v>
      </c>
      <c r="QS61" s="90">
        <v>30</v>
      </c>
      <c r="QW61" s="90" t="s">
        <v>321</v>
      </c>
      <c r="RB61" s="90" t="s">
        <v>321</v>
      </c>
      <c r="RG61" s="90" t="s">
        <v>321</v>
      </c>
      <c r="SA61" s="90" t="s">
        <v>337</v>
      </c>
      <c r="SJ61" s="90" t="s">
        <v>321</v>
      </c>
      <c r="SQ61" s="90" t="s">
        <v>321</v>
      </c>
    </row>
    <row r="62" spans="1:518" s="90" customFormat="1" x14ac:dyDescent="0.25">
      <c r="A62" s="1">
        <v>59</v>
      </c>
      <c r="B62" s="90" t="s">
        <v>513</v>
      </c>
      <c r="E62" s="90" t="s">
        <v>317</v>
      </c>
      <c r="F62" s="90" t="s">
        <v>508</v>
      </c>
      <c r="G62" s="90">
        <v>44</v>
      </c>
      <c r="H62" s="90" t="s">
        <v>360</v>
      </c>
      <c r="I62" s="90">
        <v>3</v>
      </c>
      <c r="J62" s="90">
        <v>3</v>
      </c>
      <c r="K62" s="90" t="s">
        <v>357</v>
      </c>
      <c r="L62" s="90" t="s">
        <v>321</v>
      </c>
      <c r="M62" s="90" t="s">
        <v>321</v>
      </c>
      <c r="T62" s="90">
        <v>400</v>
      </c>
      <c r="U62" s="90">
        <v>40</v>
      </c>
      <c r="V62" s="90">
        <v>18</v>
      </c>
      <c r="W62" s="90">
        <v>4</v>
      </c>
      <c r="X62" s="90">
        <v>4</v>
      </c>
      <c r="AC62" s="90">
        <v>15</v>
      </c>
      <c r="AD62" s="90">
        <v>10</v>
      </c>
      <c r="AH62" s="90">
        <f t="shared" si="9"/>
        <v>25</v>
      </c>
      <c r="AI62" s="90">
        <v>55</v>
      </c>
      <c r="AJ62" s="90">
        <v>30</v>
      </c>
      <c r="AK62" s="90">
        <v>5</v>
      </c>
      <c r="AL62" s="90">
        <v>280</v>
      </c>
      <c r="AM62" s="90">
        <v>5</v>
      </c>
      <c r="AN62" s="90">
        <f t="shared" si="10"/>
        <v>375</v>
      </c>
      <c r="AO62" s="90">
        <f t="shared" si="0"/>
        <v>400</v>
      </c>
      <c r="AQ62" s="90" t="s">
        <v>321</v>
      </c>
      <c r="AX62" s="90">
        <v>120</v>
      </c>
      <c r="AY62" s="90">
        <v>130</v>
      </c>
      <c r="BF62" s="90">
        <v>100</v>
      </c>
      <c r="BG62" s="90">
        <v>300</v>
      </c>
      <c r="BH62" s="90" t="s">
        <v>321</v>
      </c>
      <c r="BK62" s="90" t="s">
        <v>321</v>
      </c>
      <c r="BO62" s="90">
        <v>2</v>
      </c>
      <c r="BP62" s="90">
        <v>4</v>
      </c>
      <c r="BQ62" s="90">
        <v>200</v>
      </c>
      <c r="BR62" s="90">
        <v>2.25</v>
      </c>
      <c r="BT62" s="90">
        <v>300</v>
      </c>
      <c r="BU62" s="90">
        <f t="shared" ref="BU62:BU69" si="15">+BQ62*BR62</f>
        <v>450</v>
      </c>
      <c r="BW62" s="90">
        <v>9</v>
      </c>
      <c r="CC62" s="90" t="s">
        <v>321</v>
      </c>
      <c r="CL62" s="90" t="s">
        <v>321</v>
      </c>
      <c r="CT62" s="90" t="s">
        <v>321</v>
      </c>
      <c r="CU62" s="90">
        <v>200</v>
      </c>
      <c r="DH62" s="90" t="s">
        <v>321</v>
      </c>
      <c r="DI62" s="90">
        <v>30</v>
      </c>
      <c r="DT62" s="90" t="s">
        <v>321</v>
      </c>
      <c r="DX62" s="90" t="s">
        <v>321</v>
      </c>
      <c r="DY62" s="90">
        <v>3</v>
      </c>
      <c r="DZ62" s="90">
        <v>3</v>
      </c>
      <c r="EA62" s="90">
        <v>5</v>
      </c>
      <c r="EB62" s="90">
        <v>8</v>
      </c>
      <c r="ED62" s="90" t="s">
        <v>321</v>
      </c>
      <c r="EH62" s="90" t="s">
        <v>321</v>
      </c>
      <c r="EK62" s="90">
        <v>80</v>
      </c>
      <c r="EL62" s="90">
        <v>10</v>
      </c>
      <c r="EQ62" s="90" t="s">
        <v>321</v>
      </c>
      <c r="ER62" s="90" t="s">
        <v>321</v>
      </c>
      <c r="EY62" s="90">
        <v>7</v>
      </c>
      <c r="EZ62" s="90">
        <v>150</v>
      </c>
      <c r="FB62" s="90" t="s">
        <v>321</v>
      </c>
      <c r="FE62" s="90" t="s">
        <v>321</v>
      </c>
      <c r="FG62" s="90" t="s">
        <v>321</v>
      </c>
      <c r="FJ62" s="90" t="s">
        <v>321</v>
      </c>
      <c r="FM62" s="90" t="s">
        <v>321</v>
      </c>
      <c r="FP62" s="90" t="s">
        <v>321</v>
      </c>
      <c r="FS62" s="90" t="s">
        <v>435</v>
      </c>
      <c r="FT62" s="90" t="s">
        <v>571</v>
      </c>
      <c r="FU62" s="90">
        <v>400</v>
      </c>
      <c r="FW62" s="90">
        <v>6</v>
      </c>
      <c r="GA62" s="90">
        <v>2</v>
      </c>
      <c r="GB62" s="90">
        <v>2</v>
      </c>
      <c r="GE62" s="90">
        <f t="shared" si="13"/>
        <v>4</v>
      </c>
      <c r="GK62" s="90">
        <f t="shared" si="14"/>
        <v>0</v>
      </c>
      <c r="GN62" s="90" t="s">
        <v>321</v>
      </c>
      <c r="HW62" s="90" t="s">
        <v>321</v>
      </c>
      <c r="HZ62" s="90" t="s">
        <v>321</v>
      </c>
      <c r="IB62" s="90">
        <v>4</v>
      </c>
      <c r="ID62" s="90">
        <v>8</v>
      </c>
      <c r="IF62" s="90" t="s">
        <v>321</v>
      </c>
      <c r="II62" s="90" t="s">
        <v>321</v>
      </c>
      <c r="IT62" s="90" t="s">
        <v>321</v>
      </c>
      <c r="IY62" s="90">
        <v>60</v>
      </c>
      <c r="IZ62" s="90" t="s">
        <v>571</v>
      </c>
      <c r="JF62" s="90">
        <f t="shared" si="12"/>
        <v>0</v>
      </c>
      <c r="JL62" s="90">
        <f t="shared" ref="JL62:JL88" si="16">+JG62+JH62+JI62+JJ62+JK62</f>
        <v>0</v>
      </c>
      <c r="OH62" s="90" t="s">
        <v>146</v>
      </c>
      <c r="OI62" s="90">
        <v>5</v>
      </c>
      <c r="OU62" s="90" t="s">
        <v>321</v>
      </c>
      <c r="PV62" s="90" t="s">
        <v>321</v>
      </c>
      <c r="PW62" s="90" t="s">
        <v>321</v>
      </c>
      <c r="PX62" s="90" t="s">
        <v>321</v>
      </c>
      <c r="PY62" s="90" t="s">
        <v>321</v>
      </c>
      <c r="QK62" s="90">
        <v>10</v>
      </c>
      <c r="QL62" s="90">
        <v>6</v>
      </c>
      <c r="QM62" s="90">
        <v>100</v>
      </c>
      <c r="QQ62" s="90">
        <v>400</v>
      </c>
      <c r="SA62" s="90" t="s">
        <v>337</v>
      </c>
      <c r="SD62" s="90" t="s">
        <v>317</v>
      </c>
      <c r="SE62" s="90">
        <v>3</v>
      </c>
      <c r="SF62" s="90">
        <v>20</v>
      </c>
      <c r="SG62" s="90">
        <v>60</v>
      </c>
      <c r="SH62" s="90" t="s">
        <v>526</v>
      </c>
      <c r="SI62" s="90" t="s">
        <v>321</v>
      </c>
      <c r="SJ62" s="90" t="s">
        <v>321</v>
      </c>
      <c r="SQ62" s="90" t="s">
        <v>321</v>
      </c>
    </row>
    <row r="63" spans="1:518" s="90" customFormat="1" x14ac:dyDescent="0.25">
      <c r="A63" s="90">
        <v>60</v>
      </c>
      <c r="B63" s="90" t="s">
        <v>513</v>
      </c>
      <c r="D63" s="90" t="s">
        <v>474</v>
      </c>
      <c r="E63" s="90" t="s">
        <v>317</v>
      </c>
      <c r="F63" s="90" t="s">
        <v>509</v>
      </c>
      <c r="G63" s="90">
        <v>53</v>
      </c>
      <c r="H63" s="90" t="s">
        <v>319</v>
      </c>
      <c r="I63" s="90">
        <v>5</v>
      </c>
      <c r="J63" s="90">
        <v>5</v>
      </c>
      <c r="K63" s="90" t="s">
        <v>357</v>
      </c>
      <c r="L63" s="90" t="s">
        <v>321</v>
      </c>
      <c r="M63" s="90" t="s">
        <v>321</v>
      </c>
      <c r="R63" s="90" t="s">
        <v>321</v>
      </c>
      <c r="T63" s="90">
        <v>80</v>
      </c>
      <c r="U63" s="90">
        <v>20</v>
      </c>
      <c r="V63" s="90">
        <v>16</v>
      </c>
      <c r="W63" s="90">
        <v>5</v>
      </c>
      <c r="X63" s="90">
        <v>2</v>
      </c>
      <c r="AA63" s="90">
        <v>3</v>
      </c>
      <c r="AC63" s="90">
        <v>8</v>
      </c>
      <c r="AD63" s="90">
        <v>3</v>
      </c>
      <c r="AF63" s="90">
        <v>10</v>
      </c>
      <c r="AG63" s="90">
        <v>2</v>
      </c>
      <c r="AH63" s="90">
        <f t="shared" si="9"/>
        <v>23</v>
      </c>
      <c r="AI63" s="90">
        <v>15</v>
      </c>
      <c r="AJ63" s="90">
        <v>5</v>
      </c>
      <c r="AK63" s="90">
        <v>2</v>
      </c>
      <c r="AL63" s="90">
        <v>32</v>
      </c>
      <c r="AM63" s="90">
        <v>3</v>
      </c>
      <c r="AN63" s="90">
        <f t="shared" si="10"/>
        <v>57</v>
      </c>
      <c r="AO63" s="90">
        <f t="shared" si="0"/>
        <v>80</v>
      </c>
      <c r="AQ63" s="90" t="s">
        <v>321</v>
      </c>
      <c r="AX63" s="90">
        <v>120</v>
      </c>
      <c r="AY63" s="90">
        <v>130</v>
      </c>
      <c r="BF63" s="90">
        <v>30</v>
      </c>
      <c r="BG63" s="90">
        <v>50</v>
      </c>
      <c r="BI63" s="90" t="s">
        <v>321</v>
      </c>
      <c r="BK63" s="90" t="s">
        <v>321</v>
      </c>
      <c r="BO63" s="90">
        <v>1</v>
      </c>
      <c r="BP63" s="90">
        <v>7</v>
      </c>
      <c r="BQ63" s="90">
        <v>30</v>
      </c>
      <c r="BR63" s="90">
        <v>1.8</v>
      </c>
      <c r="BT63" s="90">
        <v>54</v>
      </c>
      <c r="BU63" s="90">
        <f t="shared" si="15"/>
        <v>54</v>
      </c>
      <c r="BW63" s="90">
        <v>8</v>
      </c>
      <c r="CG63" s="90">
        <v>2.25</v>
      </c>
      <c r="CL63" s="90" t="s">
        <v>321</v>
      </c>
      <c r="CX63" s="90" t="s">
        <v>321</v>
      </c>
      <c r="CY63" s="90">
        <v>30</v>
      </c>
      <c r="CZ63" s="90" t="s">
        <v>321</v>
      </c>
      <c r="DA63" s="90">
        <v>25</v>
      </c>
      <c r="DX63" s="90" t="s">
        <v>321</v>
      </c>
      <c r="DY63" s="90">
        <v>3</v>
      </c>
      <c r="DZ63" s="90">
        <v>2</v>
      </c>
      <c r="EA63" s="90">
        <v>5</v>
      </c>
      <c r="EB63" s="90">
        <v>8</v>
      </c>
      <c r="EE63" s="90" t="s">
        <v>321</v>
      </c>
      <c r="EI63" s="90" t="s">
        <v>321</v>
      </c>
      <c r="EJ63" s="90" t="s">
        <v>549</v>
      </c>
      <c r="EK63" s="90">
        <v>28</v>
      </c>
      <c r="EL63" s="90">
        <v>5</v>
      </c>
      <c r="EM63" s="90" t="s">
        <v>321</v>
      </c>
      <c r="ER63" s="90" t="s">
        <v>321</v>
      </c>
      <c r="EZ63" s="90">
        <v>20</v>
      </c>
      <c r="FB63" s="90" t="s">
        <v>321</v>
      </c>
      <c r="FE63" s="90" t="s">
        <v>321</v>
      </c>
      <c r="FG63" s="90" t="s">
        <v>321</v>
      </c>
      <c r="FP63" s="90" t="s">
        <v>321</v>
      </c>
      <c r="FS63" s="90" t="s">
        <v>572</v>
      </c>
      <c r="FU63" s="90">
        <v>150</v>
      </c>
      <c r="FW63" s="90">
        <v>3</v>
      </c>
      <c r="FX63" s="90" t="s">
        <v>146</v>
      </c>
      <c r="FY63" s="90" t="s">
        <v>260</v>
      </c>
      <c r="GA63" s="90">
        <v>2</v>
      </c>
      <c r="GB63" s="90">
        <v>2</v>
      </c>
      <c r="GC63" s="90">
        <v>1</v>
      </c>
      <c r="GE63" s="90">
        <f t="shared" si="13"/>
        <v>5</v>
      </c>
      <c r="GK63" s="90">
        <f t="shared" si="14"/>
        <v>0</v>
      </c>
      <c r="GN63" s="90" t="s">
        <v>321</v>
      </c>
      <c r="GW63" s="90" t="s">
        <v>321</v>
      </c>
      <c r="HG63" s="90">
        <v>1</v>
      </c>
      <c r="HH63" s="90">
        <v>1</v>
      </c>
      <c r="HJ63" s="90">
        <v>2</v>
      </c>
      <c r="HK63" s="90">
        <v>2</v>
      </c>
      <c r="HO63" s="90" t="s">
        <v>321</v>
      </c>
      <c r="HP63" s="90" t="s">
        <v>321</v>
      </c>
      <c r="HW63" s="90" t="s">
        <v>321</v>
      </c>
      <c r="HZ63" s="90" t="s">
        <v>321</v>
      </c>
      <c r="IO63" s="90" t="s">
        <v>321</v>
      </c>
      <c r="IX63" s="90" t="s">
        <v>572</v>
      </c>
      <c r="IY63" s="90">
        <v>30</v>
      </c>
      <c r="IZ63" s="90" t="s">
        <v>571</v>
      </c>
      <c r="JA63" s="90">
        <v>4</v>
      </c>
      <c r="JB63" s="90">
        <v>4</v>
      </c>
      <c r="JD63" s="90">
        <v>4</v>
      </c>
      <c r="JE63" s="90">
        <v>4</v>
      </c>
      <c r="JF63" s="90">
        <f t="shared" si="12"/>
        <v>16</v>
      </c>
      <c r="JL63" s="90">
        <f t="shared" si="16"/>
        <v>0</v>
      </c>
      <c r="KD63" s="90" t="s">
        <v>321</v>
      </c>
      <c r="KG63" s="90" t="s">
        <v>321</v>
      </c>
      <c r="KJ63" s="90">
        <v>4</v>
      </c>
      <c r="KK63" s="90">
        <v>1.8</v>
      </c>
      <c r="OH63" s="90" t="s">
        <v>146</v>
      </c>
      <c r="OI63" s="90">
        <v>4</v>
      </c>
      <c r="OK63" s="90" t="s">
        <v>146</v>
      </c>
      <c r="OL63" s="90">
        <v>100</v>
      </c>
      <c r="OM63" s="90" t="s">
        <v>321</v>
      </c>
      <c r="OR63" s="90" t="s">
        <v>321</v>
      </c>
      <c r="OU63" s="90" t="s">
        <v>321</v>
      </c>
      <c r="PV63" s="90" t="s">
        <v>321</v>
      </c>
      <c r="PW63" s="90" t="s">
        <v>321</v>
      </c>
      <c r="PX63" s="90" t="s">
        <v>321</v>
      </c>
      <c r="PY63" s="90" t="s">
        <v>321</v>
      </c>
      <c r="QK63" s="90">
        <v>1</v>
      </c>
      <c r="QL63" s="90">
        <v>1</v>
      </c>
      <c r="QM63" s="90">
        <v>120</v>
      </c>
      <c r="QQ63" s="90">
        <v>80</v>
      </c>
      <c r="QR63" s="90">
        <v>5</v>
      </c>
      <c r="QS63" s="90">
        <v>16</v>
      </c>
      <c r="SA63" s="90" t="s">
        <v>337</v>
      </c>
      <c r="SI63" s="90" t="s">
        <v>321</v>
      </c>
      <c r="SJ63" s="90" t="s">
        <v>321</v>
      </c>
      <c r="SO63" s="90" t="s">
        <v>554</v>
      </c>
      <c r="SQ63" s="90" t="s">
        <v>321</v>
      </c>
    </row>
    <row r="64" spans="1:518" s="90" customFormat="1" x14ac:dyDescent="0.25">
      <c r="A64" s="90">
        <v>61</v>
      </c>
      <c r="B64" s="90" t="s">
        <v>513</v>
      </c>
      <c r="E64" s="90" t="s">
        <v>317</v>
      </c>
      <c r="F64" s="90" t="s">
        <v>510</v>
      </c>
      <c r="G64" s="90">
        <v>30</v>
      </c>
      <c r="H64" s="90" t="s">
        <v>360</v>
      </c>
      <c r="I64" s="90">
        <v>3</v>
      </c>
      <c r="J64" s="90">
        <v>1</v>
      </c>
      <c r="K64" s="90" t="s">
        <v>357</v>
      </c>
      <c r="L64" s="90" t="s">
        <v>321</v>
      </c>
      <c r="M64" s="90" t="s">
        <v>321</v>
      </c>
      <c r="N64" s="90" t="s">
        <v>321</v>
      </c>
      <c r="Q64" s="90" t="s">
        <v>321</v>
      </c>
      <c r="T64" s="90">
        <v>70</v>
      </c>
      <c r="AC64" s="90">
        <v>3</v>
      </c>
      <c r="AD64" s="90">
        <v>6</v>
      </c>
      <c r="AF64" s="90">
        <v>10</v>
      </c>
      <c r="AG64" s="90">
        <v>1</v>
      </c>
      <c r="AH64" s="90">
        <f t="shared" ref="AH64:AH95" si="17">+AC64+AD64+AE64+AF64+AG64</f>
        <v>20</v>
      </c>
      <c r="AI64" s="90">
        <v>10</v>
      </c>
      <c r="AJ64" s="90">
        <v>10</v>
      </c>
      <c r="AL64" s="90">
        <v>40</v>
      </c>
      <c r="AN64" s="90">
        <f t="shared" ref="AN64:AN95" si="18">+AI64+AJ64+AK64+AL64+AM64</f>
        <v>60</v>
      </c>
      <c r="AO64" s="90">
        <f t="shared" si="0"/>
        <v>80</v>
      </c>
      <c r="AQ64" s="90" t="s">
        <v>321</v>
      </c>
      <c r="AX64" s="90">
        <v>120</v>
      </c>
      <c r="AY64" s="90">
        <v>130</v>
      </c>
      <c r="BF64" s="90">
        <v>35</v>
      </c>
      <c r="BG64" s="90">
        <v>35</v>
      </c>
      <c r="BI64" s="90" t="s">
        <v>321</v>
      </c>
      <c r="BK64" s="90" t="s">
        <v>321</v>
      </c>
      <c r="BO64" s="90">
        <v>1</v>
      </c>
      <c r="BP64" s="90">
        <v>5</v>
      </c>
      <c r="BQ64" s="90">
        <v>40</v>
      </c>
      <c r="BR64" s="90">
        <v>2.7</v>
      </c>
      <c r="BT64" s="90">
        <v>108</v>
      </c>
      <c r="BU64" s="90">
        <f t="shared" si="15"/>
        <v>108</v>
      </c>
      <c r="BW64" s="90">
        <v>10</v>
      </c>
      <c r="CC64" s="90" t="s">
        <v>321</v>
      </c>
      <c r="CL64" s="90" t="s">
        <v>321</v>
      </c>
      <c r="CN64" s="90" t="s">
        <v>321</v>
      </c>
      <c r="DH64" s="90" t="s">
        <v>321</v>
      </c>
      <c r="DP64" s="90" t="s">
        <v>382</v>
      </c>
      <c r="DX64" s="90" t="s">
        <v>321</v>
      </c>
      <c r="DY64" s="90">
        <v>3</v>
      </c>
      <c r="DZ64" s="90">
        <v>2</v>
      </c>
      <c r="EA64" s="90">
        <v>5</v>
      </c>
      <c r="EB64" s="90">
        <v>8</v>
      </c>
      <c r="EE64" s="90" t="s">
        <v>321</v>
      </c>
      <c r="EI64" s="90" t="s">
        <v>321</v>
      </c>
      <c r="EJ64" s="90" t="s">
        <v>549</v>
      </c>
      <c r="EK64" s="90">
        <v>18</v>
      </c>
      <c r="EL64" s="90">
        <v>6</v>
      </c>
      <c r="ER64" s="90" t="s">
        <v>321</v>
      </c>
      <c r="EZ64" s="90">
        <v>20</v>
      </c>
      <c r="FE64" s="90" t="s">
        <v>321</v>
      </c>
      <c r="FG64" s="90" t="s">
        <v>321</v>
      </c>
      <c r="FJ64" s="90" t="s">
        <v>321</v>
      </c>
      <c r="FM64" s="90" t="s">
        <v>321</v>
      </c>
      <c r="FP64" s="90" t="s">
        <v>321</v>
      </c>
      <c r="FS64" s="90" t="s">
        <v>572</v>
      </c>
      <c r="FU64" s="90">
        <v>150</v>
      </c>
      <c r="GE64" s="90">
        <f t="shared" si="13"/>
        <v>0</v>
      </c>
      <c r="GK64" s="90">
        <f t="shared" si="14"/>
        <v>0</v>
      </c>
      <c r="JF64" s="90">
        <f t="shared" si="12"/>
        <v>0</v>
      </c>
      <c r="JL64" s="90">
        <f t="shared" si="16"/>
        <v>0</v>
      </c>
      <c r="OH64" s="90" t="s">
        <v>146</v>
      </c>
      <c r="OI64" s="90">
        <v>4</v>
      </c>
      <c r="OU64" s="90" t="s">
        <v>321</v>
      </c>
      <c r="PV64" s="90" t="s">
        <v>321</v>
      </c>
      <c r="PW64" s="90" t="s">
        <v>321</v>
      </c>
      <c r="PX64" s="90" t="s">
        <v>321</v>
      </c>
      <c r="QH64" s="90" t="s">
        <v>352</v>
      </c>
      <c r="QK64" s="90">
        <v>3</v>
      </c>
      <c r="QL64" s="90">
        <v>3</v>
      </c>
      <c r="QM64" s="90">
        <v>100</v>
      </c>
      <c r="QQ64" s="90">
        <v>70</v>
      </c>
      <c r="QU64" s="90" t="s">
        <v>321</v>
      </c>
      <c r="QV64" s="90" t="s">
        <v>321</v>
      </c>
      <c r="QW64" s="90" t="s">
        <v>321</v>
      </c>
      <c r="RB64" s="90" t="s">
        <v>321</v>
      </c>
      <c r="RG64" s="90" t="s">
        <v>321</v>
      </c>
      <c r="SA64" s="90" t="s">
        <v>337</v>
      </c>
      <c r="SJ64" s="90" t="s">
        <v>321</v>
      </c>
      <c r="SQ64" s="90" t="s">
        <v>321</v>
      </c>
    </row>
    <row r="65" spans="1:511" s="90" customFormat="1" x14ac:dyDescent="0.25">
      <c r="A65" s="90">
        <v>62</v>
      </c>
      <c r="B65" s="90" t="s">
        <v>513</v>
      </c>
      <c r="D65" s="90" t="s">
        <v>474</v>
      </c>
      <c r="E65" s="90" t="s">
        <v>317</v>
      </c>
      <c r="F65" s="90" t="s">
        <v>511</v>
      </c>
      <c r="G65" s="90">
        <v>56</v>
      </c>
      <c r="H65" s="90" t="s">
        <v>319</v>
      </c>
      <c r="I65" s="90">
        <v>7</v>
      </c>
      <c r="J65" s="90">
        <v>4</v>
      </c>
      <c r="K65" s="90" t="s">
        <v>357</v>
      </c>
      <c r="L65" s="90" t="s">
        <v>321</v>
      </c>
      <c r="M65" s="90" t="s">
        <v>321</v>
      </c>
      <c r="O65" s="90" t="s">
        <v>321</v>
      </c>
      <c r="T65" s="90">
        <v>125</v>
      </c>
      <c r="U65" s="90">
        <v>25</v>
      </c>
      <c r="V65" s="90">
        <v>29</v>
      </c>
      <c r="W65" s="90">
        <v>13</v>
      </c>
      <c r="X65" s="90">
        <v>2</v>
      </c>
      <c r="AA65" s="90">
        <v>3</v>
      </c>
      <c r="AC65" s="90">
        <v>3</v>
      </c>
      <c r="AD65" s="90">
        <v>4</v>
      </c>
      <c r="AE65" s="90">
        <v>4</v>
      </c>
      <c r="AF65" s="90">
        <v>9</v>
      </c>
      <c r="AG65" s="90">
        <v>1</v>
      </c>
      <c r="AH65" s="90">
        <f t="shared" si="17"/>
        <v>21</v>
      </c>
      <c r="AI65" s="90">
        <v>26</v>
      </c>
      <c r="AJ65" s="90">
        <v>6</v>
      </c>
      <c r="AK65" s="90">
        <v>6</v>
      </c>
      <c r="AL65" s="90">
        <v>65</v>
      </c>
      <c r="AM65" s="90">
        <v>2</v>
      </c>
      <c r="AN65" s="90">
        <f t="shared" si="18"/>
        <v>105</v>
      </c>
      <c r="AO65" s="90">
        <f t="shared" si="0"/>
        <v>126</v>
      </c>
      <c r="AQ65" s="90" t="s">
        <v>448</v>
      </c>
      <c r="AX65" s="90">
        <v>120</v>
      </c>
      <c r="AY65" s="90">
        <v>130</v>
      </c>
      <c r="BF65" s="90">
        <v>15</v>
      </c>
      <c r="BG65" s="90">
        <v>110</v>
      </c>
      <c r="BI65" s="90" t="s">
        <v>321</v>
      </c>
      <c r="BK65" s="90" t="s">
        <v>321</v>
      </c>
      <c r="BO65" s="90">
        <v>1</v>
      </c>
      <c r="BP65" s="90">
        <v>10</v>
      </c>
      <c r="BQ65" s="90">
        <v>50</v>
      </c>
      <c r="BR65" s="90">
        <v>1.8</v>
      </c>
      <c r="BT65" s="90">
        <v>100</v>
      </c>
      <c r="BU65" s="90">
        <f t="shared" si="15"/>
        <v>90</v>
      </c>
      <c r="BW65" s="90">
        <v>8</v>
      </c>
      <c r="BZ65" s="90" t="s">
        <v>321</v>
      </c>
      <c r="CG65" s="90">
        <v>1.8</v>
      </c>
      <c r="CH65" s="90" t="s">
        <v>321</v>
      </c>
      <c r="CL65" s="90" t="s">
        <v>321</v>
      </c>
      <c r="CN65" s="90" t="s">
        <v>321</v>
      </c>
      <c r="CX65" s="90" t="s">
        <v>321</v>
      </c>
      <c r="CZ65" s="90" t="s">
        <v>321</v>
      </c>
      <c r="DP65" s="90" t="s">
        <v>573</v>
      </c>
      <c r="DW65" s="90" t="s">
        <v>321</v>
      </c>
      <c r="DY65" s="90">
        <v>4</v>
      </c>
      <c r="DZ65" s="90">
        <v>3</v>
      </c>
      <c r="EA65" s="90">
        <v>6</v>
      </c>
      <c r="EB65" s="90">
        <v>7</v>
      </c>
      <c r="EE65" s="90" t="s">
        <v>321</v>
      </c>
      <c r="EH65" s="90" t="s">
        <v>321</v>
      </c>
      <c r="EK65" s="90">
        <v>39</v>
      </c>
      <c r="EL65" s="90">
        <v>10</v>
      </c>
      <c r="EM65" s="90" t="s">
        <v>321</v>
      </c>
      <c r="ER65" s="90" t="s">
        <v>321</v>
      </c>
      <c r="ET65" s="90" t="s">
        <v>321</v>
      </c>
      <c r="EX65" s="90" t="s">
        <v>321</v>
      </c>
      <c r="EY65" s="90">
        <v>9</v>
      </c>
      <c r="EZ65" s="90">
        <v>45</v>
      </c>
      <c r="FA65" s="90" t="s">
        <v>321</v>
      </c>
      <c r="FE65" s="90" t="s">
        <v>321</v>
      </c>
      <c r="FG65" s="90" t="s">
        <v>321</v>
      </c>
      <c r="FJ65" s="90" t="s">
        <v>321</v>
      </c>
      <c r="FM65" s="90" t="s">
        <v>321</v>
      </c>
      <c r="FP65" s="90" t="s">
        <v>321</v>
      </c>
      <c r="FS65" s="90" t="s">
        <v>572</v>
      </c>
      <c r="FT65" s="90" t="s">
        <v>571</v>
      </c>
      <c r="FU65" s="90">
        <v>450</v>
      </c>
      <c r="FW65" s="90">
        <v>2</v>
      </c>
      <c r="FX65" s="90" t="s">
        <v>146</v>
      </c>
      <c r="FY65" s="90" t="s">
        <v>235</v>
      </c>
      <c r="FZ65" s="90">
        <v>3</v>
      </c>
      <c r="GB65" s="90">
        <v>8</v>
      </c>
      <c r="GD65" s="90">
        <v>2</v>
      </c>
      <c r="GE65" s="90">
        <f t="shared" si="13"/>
        <v>13</v>
      </c>
      <c r="GK65" s="90">
        <f t="shared" si="14"/>
        <v>0</v>
      </c>
      <c r="GN65" s="90" t="s">
        <v>321</v>
      </c>
      <c r="GT65" s="90">
        <v>500</v>
      </c>
      <c r="GV65" s="90">
        <v>800</v>
      </c>
      <c r="GX65" s="90" t="s">
        <v>321</v>
      </c>
      <c r="HG65" s="90">
        <v>1</v>
      </c>
      <c r="HH65" s="90">
        <v>2</v>
      </c>
      <c r="HJ65" s="90">
        <v>1</v>
      </c>
      <c r="HK65" s="90">
        <v>1</v>
      </c>
      <c r="HO65" s="90" t="s">
        <v>321</v>
      </c>
      <c r="HW65" s="90" t="s">
        <v>321</v>
      </c>
      <c r="HZ65" s="90" t="s">
        <v>321</v>
      </c>
      <c r="IA65" s="90">
        <v>3</v>
      </c>
      <c r="IB65" s="90">
        <v>3</v>
      </c>
      <c r="IC65" s="90">
        <v>7</v>
      </c>
      <c r="ID65" s="90">
        <v>8</v>
      </c>
      <c r="IL65" s="90" t="s">
        <v>321</v>
      </c>
      <c r="IM65" s="90" t="s">
        <v>346</v>
      </c>
      <c r="IR65" s="90" t="s">
        <v>321</v>
      </c>
      <c r="IS65" s="90" t="s">
        <v>346</v>
      </c>
      <c r="IX65" s="90" t="s">
        <v>572</v>
      </c>
      <c r="IZ65" s="90" t="s">
        <v>542</v>
      </c>
      <c r="JA65" s="90">
        <v>5</v>
      </c>
      <c r="JB65" s="90">
        <v>8</v>
      </c>
      <c r="JC65" s="90">
        <v>2</v>
      </c>
      <c r="JD65" s="90">
        <v>12</v>
      </c>
      <c r="JE65" s="90">
        <v>2</v>
      </c>
      <c r="JF65" s="90">
        <f t="shared" si="12"/>
        <v>29</v>
      </c>
      <c r="JL65" s="90">
        <f t="shared" si="16"/>
        <v>0</v>
      </c>
      <c r="KC65" s="90" t="s">
        <v>321</v>
      </c>
      <c r="KG65" s="90" t="s">
        <v>321</v>
      </c>
      <c r="KJ65" s="90">
        <v>10</v>
      </c>
      <c r="KK65" s="90">
        <v>2.7</v>
      </c>
      <c r="KO65" s="90" t="s">
        <v>568</v>
      </c>
      <c r="KQ65" s="90">
        <v>1</v>
      </c>
      <c r="KR65" s="90">
        <v>12</v>
      </c>
      <c r="KS65" s="90">
        <v>70</v>
      </c>
      <c r="LB65" s="90" t="s">
        <v>321</v>
      </c>
      <c r="LG65" s="90" t="s">
        <v>321</v>
      </c>
      <c r="LJ65" s="90" t="s">
        <v>321</v>
      </c>
      <c r="LP65" s="90" t="s">
        <v>571</v>
      </c>
      <c r="LQ65" s="90" t="s">
        <v>572</v>
      </c>
      <c r="OH65" s="90" t="s">
        <v>146</v>
      </c>
      <c r="OI65" s="90">
        <v>8</v>
      </c>
      <c r="OM65" s="90" t="s">
        <v>321</v>
      </c>
      <c r="OR65" s="90" t="s">
        <v>321</v>
      </c>
      <c r="OU65" s="90" t="s">
        <v>321</v>
      </c>
      <c r="PV65" s="90" t="s">
        <v>321</v>
      </c>
      <c r="PW65" s="90" t="s">
        <v>321</v>
      </c>
      <c r="PX65" s="90" t="s">
        <v>321</v>
      </c>
      <c r="PY65" s="90" t="s">
        <v>321</v>
      </c>
      <c r="PZ65" s="90" t="s">
        <v>321</v>
      </c>
      <c r="QH65" s="90" t="s">
        <v>352</v>
      </c>
      <c r="QI65" s="90" t="s">
        <v>146</v>
      </c>
      <c r="QJ65" s="90" t="s">
        <v>574</v>
      </c>
      <c r="QK65" s="90">
        <v>6</v>
      </c>
      <c r="QL65" s="90">
        <v>6</v>
      </c>
      <c r="QM65" s="90">
        <v>120</v>
      </c>
      <c r="QN65" s="90">
        <v>4</v>
      </c>
      <c r="QO65" s="90">
        <v>30</v>
      </c>
      <c r="QQ65" s="90">
        <v>125</v>
      </c>
      <c r="QR65" s="90">
        <v>13</v>
      </c>
      <c r="QS65" s="90">
        <v>29</v>
      </c>
      <c r="QU65" s="90" t="s">
        <v>321</v>
      </c>
      <c r="QV65" s="90" t="s">
        <v>321</v>
      </c>
      <c r="QW65" s="90" t="s">
        <v>321</v>
      </c>
      <c r="RB65" s="90" t="s">
        <v>321</v>
      </c>
      <c r="RG65" s="90" t="s">
        <v>321</v>
      </c>
      <c r="SA65" s="90" t="s">
        <v>337</v>
      </c>
      <c r="SJ65" s="90" t="s">
        <v>321</v>
      </c>
      <c r="SQ65" s="90" t="s">
        <v>321</v>
      </c>
    </row>
    <row r="66" spans="1:511" s="90" customFormat="1" x14ac:dyDescent="0.25">
      <c r="A66" s="90">
        <v>63</v>
      </c>
      <c r="B66" s="90" t="s">
        <v>513</v>
      </c>
      <c r="E66" s="90" t="s">
        <v>317</v>
      </c>
      <c r="F66" s="90" t="s">
        <v>512</v>
      </c>
      <c r="G66" s="90">
        <v>55</v>
      </c>
      <c r="H66" s="90" t="s">
        <v>319</v>
      </c>
      <c r="I66" s="90">
        <v>7</v>
      </c>
      <c r="J66" s="90">
        <v>3</v>
      </c>
      <c r="K66" s="90" t="s">
        <v>471</v>
      </c>
      <c r="L66" s="90" t="s">
        <v>321</v>
      </c>
      <c r="M66" s="90" t="s">
        <v>321</v>
      </c>
      <c r="T66" s="90">
        <v>200</v>
      </c>
      <c r="U66" s="90">
        <v>20</v>
      </c>
      <c r="V66" s="90">
        <v>18</v>
      </c>
      <c r="W66" s="90">
        <v>20</v>
      </c>
      <c r="X66" s="90">
        <v>2</v>
      </c>
      <c r="AA66" s="90">
        <v>2</v>
      </c>
      <c r="AC66" s="90">
        <v>10</v>
      </c>
      <c r="AD66" s="90">
        <v>1</v>
      </c>
      <c r="AF66" s="90">
        <v>10</v>
      </c>
      <c r="AG66" s="90">
        <v>2</v>
      </c>
      <c r="AH66" s="90">
        <f t="shared" si="17"/>
        <v>23</v>
      </c>
      <c r="AI66" s="90">
        <v>30</v>
      </c>
      <c r="AJ66" s="90">
        <v>35</v>
      </c>
      <c r="AL66" s="90">
        <v>110</v>
      </c>
      <c r="AM66" s="90">
        <v>2</v>
      </c>
      <c r="AN66" s="90">
        <f t="shared" si="18"/>
        <v>177</v>
      </c>
      <c r="AO66" s="90">
        <f t="shared" si="0"/>
        <v>200</v>
      </c>
      <c r="AQ66" s="90" t="s">
        <v>321</v>
      </c>
      <c r="BF66" s="90">
        <v>30</v>
      </c>
      <c r="BG66" s="90">
        <v>170</v>
      </c>
      <c r="BH66" s="90" t="s">
        <v>321</v>
      </c>
      <c r="BL66" s="90" t="s">
        <v>321</v>
      </c>
      <c r="BO66" s="90">
        <v>2</v>
      </c>
      <c r="BP66" s="90">
        <v>4</v>
      </c>
      <c r="BQ66" s="90">
        <v>100</v>
      </c>
      <c r="BR66" s="90">
        <v>1.8</v>
      </c>
      <c r="BS66" s="90">
        <v>0.9</v>
      </c>
      <c r="BT66" s="90">
        <v>100</v>
      </c>
      <c r="BU66" s="90">
        <f>+BQ66*BR66*BS66</f>
        <v>162</v>
      </c>
      <c r="BW66" s="90">
        <v>9</v>
      </c>
      <c r="CG66" s="90">
        <v>2.25</v>
      </c>
      <c r="CL66" s="90" t="s">
        <v>321</v>
      </c>
      <c r="CR66" s="90" t="s">
        <v>321</v>
      </c>
      <c r="DH66" s="90" t="s">
        <v>321</v>
      </c>
      <c r="DP66" s="90" t="s">
        <v>382</v>
      </c>
      <c r="DX66" s="90" t="s">
        <v>321</v>
      </c>
      <c r="DY66" s="90">
        <v>3</v>
      </c>
      <c r="DZ66" s="90">
        <v>2</v>
      </c>
      <c r="EA66" s="90">
        <v>5</v>
      </c>
      <c r="EB66" s="90">
        <v>7</v>
      </c>
      <c r="EE66" s="90" t="s">
        <v>321</v>
      </c>
      <c r="EG66" s="90" t="s">
        <v>321</v>
      </c>
      <c r="EK66" s="90">
        <v>45</v>
      </c>
      <c r="EL66" s="90">
        <v>5</v>
      </c>
      <c r="EM66" s="90" t="s">
        <v>321</v>
      </c>
      <c r="ER66" s="90" t="s">
        <v>321</v>
      </c>
      <c r="ES66" s="90" t="s">
        <v>321</v>
      </c>
      <c r="EY66" s="90">
        <v>7</v>
      </c>
      <c r="EZ66" s="90">
        <v>30</v>
      </c>
      <c r="FE66" s="90" t="s">
        <v>321</v>
      </c>
      <c r="FG66" s="90" t="s">
        <v>321</v>
      </c>
      <c r="FR66" s="90" t="s">
        <v>384</v>
      </c>
      <c r="FS66" s="90" t="s">
        <v>572</v>
      </c>
      <c r="FT66" s="90" t="s">
        <v>571</v>
      </c>
      <c r="FW66" s="90">
        <v>2</v>
      </c>
      <c r="FX66" s="90" t="s">
        <v>146</v>
      </c>
      <c r="FY66" s="90" t="s">
        <v>260</v>
      </c>
      <c r="FZ66" s="90">
        <v>4</v>
      </c>
      <c r="GB66" s="90">
        <v>14</v>
      </c>
      <c r="GC66" s="90">
        <v>2</v>
      </c>
      <c r="GE66" s="90">
        <f t="shared" si="13"/>
        <v>20</v>
      </c>
      <c r="GK66" s="90">
        <f t="shared" si="14"/>
        <v>0</v>
      </c>
      <c r="HG66" s="90">
        <v>4</v>
      </c>
      <c r="HH66" s="90">
        <v>2</v>
      </c>
      <c r="HJ66" s="90">
        <v>1</v>
      </c>
      <c r="HK66" s="90">
        <v>4</v>
      </c>
      <c r="HW66" s="90" t="s">
        <v>321</v>
      </c>
      <c r="HZ66" s="90" t="s">
        <v>321</v>
      </c>
      <c r="IE66" s="90" t="s">
        <v>350</v>
      </c>
      <c r="IZ66" s="90" t="s">
        <v>324</v>
      </c>
      <c r="JB66" s="90">
        <v>3</v>
      </c>
      <c r="JD66" s="90">
        <v>13</v>
      </c>
      <c r="JE66" s="90">
        <v>2</v>
      </c>
      <c r="JF66" s="90">
        <f t="shared" si="12"/>
        <v>18</v>
      </c>
      <c r="JL66" s="90">
        <f t="shared" si="16"/>
        <v>0</v>
      </c>
      <c r="JN66" s="90" t="s">
        <v>321</v>
      </c>
      <c r="JW66" s="90" t="s">
        <v>524</v>
      </c>
      <c r="KC66" s="90" t="s">
        <v>321</v>
      </c>
      <c r="KG66" s="90" t="s">
        <v>321</v>
      </c>
      <c r="KJ66" s="90">
        <v>5</v>
      </c>
      <c r="KK66" s="90">
        <v>2.7</v>
      </c>
      <c r="KO66" s="90" t="s">
        <v>382</v>
      </c>
      <c r="LS66" s="90" t="s">
        <v>324</v>
      </c>
      <c r="OH66" s="90" t="s">
        <v>146</v>
      </c>
      <c r="OI66" s="90">
        <v>8</v>
      </c>
      <c r="OM66" s="90" t="s">
        <v>321</v>
      </c>
      <c r="OU66" s="90" t="s">
        <v>321</v>
      </c>
      <c r="PV66" s="90" t="s">
        <v>321</v>
      </c>
      <c r="PW66" s="90" t="s">
        <v>321</v>
      </c>
      <c r="PX66" s="90" t="s">
        <v>321</v>
      </c>
      <c r="PY66" s="90" t="s">
        <v>321</v>
      </c>
      <c r="PZ66" s="90" t="s">
        <v>321</v>
      </c>
      <c r="QI66" s="90" t="s">
        <v>146</v>
      </c>
      <c r="QJ66" s="90" t="s">
        <v>235</v>
      </c>
      <c r="QK66" s="90">
        <v>10</v>
      </c>
      <c r="QL66" s="90">
        <v>6</v>
      </c>
      <c r="QM66" s="90">
        <v>250</v>
      </c>
      <c r="QN66" s="90">
        <v>30</v>
      </c>
      <c r="QO66" s="90">
        <v>20</v>
      </c>
      <c r="QQ66" s="90">
        <v>200</v>
      </c>
      <c r="QR66" s="90">
        <v>20</v>
      </c>
      <c r="QS66" s="90">
        <v>18</v>
      </c>
      <c r="SA66" s="90" t="s">
        <v>337</v>
      </c>
      <c r="SI66" s="90" t="s">
        <v>321</v>
      </c>
      <c r="SJ66" s="90" t="s">
        <v>321</v>
      </c>
      <c r="SQ66" s="90" t="s">
        <v>321</v>
      </c>
    </row>
    <row r="67" spans="1:511" s="90" customFormat="1" x14ac:dyDescent="0.25">
      <c r="A67" s="90">
        <v>64</v>
      </c>
      <c r="B67" s="90" t="s">
        <v>513</v>
      </c>
      <c r="E67" s="90" t="s">
        <v>317</v>
      </c>
      <c r="F67" s="90" t="s">
        <v>575</v>
      </c>
      <c r="G67" s="90">
        <v>56</v>
      </c>
      <c r="H67" s="90" t="s">
        <v>360</v>
      </c>
      <c r="I67" s="90">
        <v>2</v>
      </c>
      <c r="J67" s="90">
        <v>1</v>
      </c>
      <c r="K67" s="90" t="s">
        <v>357</v>
      </c>
      <c r="L67" s="90" t="s">
        <v>321</v>
      </c>
      <c r="T67" s="90">
        <v>48</v>
      </c>
      <c r="U67" s="90">
        <v>2</v>
      </c>
      <c r="X67" s="90">
        <v>2</v>
      </c>
      <c r="AC67" s="90">
        <v>4</v>
      </c>
      <c r="AD67" s="90">
        <v>1</v>
      </c>
      <c r="AF67" s="90">
        <v>3</v>
      </c>
      <c r="AH67" s="90">
        <f t="shared" si="17"/>
        <v>8</v>
      </c>
      <c r="AI67" s="90">
        <v>8</v>
      </c>
      <c r="AJ67" s="90">
        <v>8</v>
      </c>
      <c r="AK67" s="90">
        <v>2</v>
      </c>
      <c r="AL67" s="90">
        <v>21</v>
      </c>
      <c r="AM67" s="90">
        <v>1</v>
      </c>
      <c r="AN67" s="90">
        <f t="shared" si="18"/>
        <v>40</v>
      </c>
      <c r="AO67" s="90">
        <f t="shared" si="0"/>
        <v>48</v>
      </c>
      <c r="AQ67" s="90" t="s">
        <v>321</v>
      </c>
      <c r="AW67" s="90">
        <v>120</v>
      </c>
      <c r="AX67" s="90">
        <v>140</v>
      </c>
      <c r="AY67" s="90">
        <v>160</v>
      </c>
      <c r="BA67" s="90">
        <v>7</v>
      </c>
      <c r="BB67" s="90">
        <v>15</v>
      </c>
      <c r="BC67" s="90">
        <v>20</v>
      </c>
      <c r="BD67" s="90">
        <v>60</v>
      </c>
      <c r="BE67" s="90">
        <v>65</v>
      </c>
      <c r="BF67" s="90">
        <v>20</v>
      </c>
      <c r="BG67" s="90">
        <v>28</v>
      </c>
      <c r="BI67" s="90" t="s">
        <v>321</v>
      </c>
      <c r="BK67" s="90" t="s">
        <v>321</v>
      </c>
      <c r="BO67" s="90">
        <v>1</v>
      </c>
      <c r="BP67" s="90">
        <v>4</v>
      </c>
      <c r="BQ67" s="90">
        <v>20</v>
      </c>
      <c r="BR67" s="90">
        <v>1.8</v>
      </c>
      <c r="BS67" s="90">
        <v>0.9</v>
      </c>
      <c r="BT67" s="90">
        <v>22.5</v>
      </c>
      <c r="BU67" s="90">
        <f t="shared" si="15"/>
        <v>36</v>
      </c>
      <c r="BV67" s="90">
        <v>4</v>
      </c>
      <c r="BW67" s="90">
        <v>8</v>
      </c>
      <c r="BX67" s="90">
        <v>10</v>
      </c>
      <c r="BY67" s="90">
        <v>18</v>
      </c>
      <c r="BZ67" s="90" t="s">
        <v>321</v>
      </c>
      <c r="CG67" s="90">
        <v>4.5</v>
      </c>
      <c r="CL67" s="90" t="s">
        <v>321</v>
      </c>
      <c r="CN67" s="90" t="s">
        <v>321</v>
      </c>
      <c r="CO67" s="90">
        <v>50</v>
      </c>
      <c r="CZ67" s="90" t="s">
        <v>321</v>
      </c>
      <c r="DA67" s="90">
        <v>20</v>
      </c>
      <c r="DU67" s="90" t="s">
        <v>321</v>
      </c>
      <c r="DV67" s="90" t="s">
        <v>533</v>
      </c>
      <c r="DX67" s="90" t="s">
        <v>321</v>
      </c>
      <c r="DY67" s="90">
        <v>3</v>
      </c>
      <c r="DZ67" s="90">
        <v>2</v>
      </c>
      <c r="EA67" s="90">
        <v>6</v>
      </c>
      <c r="EB67" s="90">
        <v>8</v>
      </c>
      <c r="EE67" s="90" t="s">
        <v>321</v>
      </c>
      <c r="EG67" s="90" t="s">
        <v>321</v>
      </c>
      <c r="EK67" s="90">
        <v>16</v>
      </c>
      <c r="EL67" s="90">
        <v>4</v>
      </c>
      <c r="EM67" s="90" t="s">
        <v>321</v>
      </c>
      <c r="EX67" s="90" t="s">
        <v>321</v>
      </c>
      <c r="EZ67" s="90">
        <v>18</v>
      </c>
      <c r="FB67" s="90" t="s">
        <v>321</v>
      </c>
      <c r="FE67" s="90" t="s">
        <v>321</v>
      </c>
      <c r="FG67" s="90" t="s">
        <v>321</v>
      </c>
      <c r="FM67" s="90" t="s">
        <v>321</v>
      </c>
      <c r="FP67" s="90" t="s">
        <v>321</v>
      </c>
      <c r="FS67" s="90" t="s">
        <v>337</v>
      </c>
      <c r="FU67" s="90">
        <v>50</v>
      </c>
      <c r="GE67" s="90">
        <f t="shared" si="13"/>
        <v>0</v>
      </c>
      <c r="GK67" s="90">
        <f t="shared" si="14"/>
        <v>0</v>
      </c>
      <c r="JF67" s="90">
        <f t="shared" si="12"/>
        <v>0</v>
      </c>
      <c r="JL67" s="90">
        <f t="shared" si="16"/>
        <v>0</v>
      </c>
      <c r="OH67" s="90" t="s">
        <v>146</v>
      </c>
      <c r="OI67" s="90">
        <v>8</v>
      </c>
      <c r="OU67" s="90" t="s">
        <v>321</v>
      </c>
      <c r="PV67" s="90" t="s">
        <v>321</v>
      </c>
      <c r="PW67" s="90" t="s">
        <v>321</v>
      </c>
      <c r="PX67" s="90" t="s">
        <v>321</v>
      </c>
      <c r="PY67" s="90" t="s">
        <v>321</v>
      </c>
      <c r="QD67" s="90" t="s">
        <v>321</v>
      </c>
      <c r="QI67" s="90" t="s">
        <v>146</v>
      </c>
      <c r="QJ67" s="90" t="s">
        <v>579</v>
      </c>
      <c r="QK67" s="90">
        <v>4</v>
      </c>
      <c r="QL67" s="90">
        <v>2</v>
      </c>
      <c r="QM67" s="90">
        <v>30</v>
      </c>
      <c r="QO67" s="90">
        <v>4</v>
      </c>
      <c r="QQ67" s="90">
        <v>48</v>
      </c>
      <c r="SA67" s="90" t="s">
        <v>337</v>
      </c>
      <c r="SJ67" s="90" t="s">
        <v>321</v>
      </c>
      <c r="SQ67" s="90" t="s">
        <v>321</v>
      </c>
    </row>
    <row r="68" spans="1:511" s="90" customFormat="1" x14ac:dyDescent="0.25">
      <c r="A68" s="90">
        <v>65</v>
      </c>
      <c r="B68" s="90" t="s">
        <v>513</v>
      </c>
      <c r="E68" s="90" t="s">
        <v>317</v>
      </c>
      <c r="F68" s="90" t="s">
        <v>576</v>
      </c>
      <c r="G68" s="90">
        <v>28</v>
      </c>
      <c r="H68" s="90" t="s">
        <v>360</v>
      </c>
      <c r="I68" s="90">
        <v>3</v>
      </c>
      <c r="J68" s="90">
        <v>2</v>
      </c>
      <c r="K68" s="90" t="s">
        <v>459</v>
      </c>
      <c r="L68" s="90" t="s">
        <v>321</v>
      </c>
      <c r="T68" s="90">
        <v>120</v>
      </c>
      <c r="U68" s="90">
        <v>4</v>
      </c>
      <c r="V68" s="90">
        <v>3</v>
      </c>
      <c r="AC68" s="90">
        <v>4</v>
      </c>
      <c r="AD68" s="90">
        <v>2</v>
      </c>
      <c r="AE68" s="90">
        <v>1</v>
      </c>
      <c r="AG68" s="90">
        <v>1</v>
      </c>
      <c r="AH68" s="90">
        <f t="shared" si="17"/>
        <v>8</v>
      </c>
      <c r="AI68" s="90">
        <v>26</v>
      </c>
      <c r="AJ68" s="90">
        <v>13</v>
      </c>
      <c r="AK68" s="90">
        <v>14</v>
      </c>
      <c r="AL68" s="90">
        <v>56</v>
      </c>
      <c r="AM68" s="90">
        <v>3</v>
      </c>
      <c r="AN68" s="90">
        <f t="shared" si="18"/>
        <v>112</v>
      </c>
      <c r="AO68" s="90">
        <f t="shared" ref="AO68:AO131" si="19">+AH68+AN68</f>
        <v>120</v>
      </c>
      <c r="AQ68" s="90" t="s">
        <v>321</v>
      </c>
      <c r="AW68" s="90">
        <v>130</v>
      </c>
      <c r="AX68" s="90">
        <v>140</v>
      </c>
      <c r="AY68" s="90">
        <v>160</v>
      </c>
      <c r="BA68" s="90">
        <v>10</v>
      </c>
      <c r="BB68" s="90">
        <v>18</v>
      </c>
      <c r="BC68" s="90">
        <v>20</v>
      </c>
      <c r="BD68" s="90">
        <v>60</v>
      </c>
      <c r="BE68" s="90">
        <v>65</v>
      </c>
      <c r="BF68" s="90">
        <v>30</v>
      </c>
      <c r="BG68" s="90">
        <v>90</v>
      </c>
      <c r="BI68" s="90" t="s">
        <v>321</v>
      </c>
      <c r="BK68" s="90" t="s">
        <v>321</v>
      </c>
      <c r="BO68" s="90">
        <v>1</v>
      </c>
      <c r="BP68" s="90">
        <v>4</v>
      </c>
      <c r="BQ68" s="90">
        <v>40</v>
      </c>
      <c r="BR68" s="90">
        <v>1.8</v>
      </c>
      <c r="BS68" s="90">
        <v>0.9</v>
      </c>
      <c r="BT68" s="90">
        <v>67.5</v>
      </c>
      <c r="BU68" s="90">
        <f t="shared" si="15"/>
        <v>72</v>
      </c>
      <c r="BV68" s="90">
        <v>4</v>
      </c>
      <c r="BW68" s="90">
        <v>8</v>
      </c>
      <c r="BX68" s="90">
        <v>10</v>
      </c>
      <c r="BY68" s="90">
        <v>18</v>
      </c>
      <c r="CB68" s="90" t="s">
        <v>321</v>
      </c>
      <c r="CG68" s="90">
        <v>5.4</v>
      </c>
      <c r="CL68" s="90" t="s">
        <v>321</v>
      </c>
      <c r="CN68" s="90" t="s">
        <v>321</v>
      </c>
      <c r="CO68" s="90">
        <v>60</v>
      </c>
      <c r="CZ68" s="90" t="s">
        <v>321</v>
      </c>
      <c r="DA68" s="90">
        <v>40</v>
      </c>
      <c r="DH68" s="90" t="s">
        <v>321</v>
      </c>
      <c r="DI68" s="90">
        <v>100</v>
      </c>
      <c r="DU68" s="90" t="s">
        <v>321</v>
      </c>
      <c r="DV68" s="90" t="s">
        <v>533</v>
      </c>
      <c r="DX68" s="90" t="s">
        <v>321</v>
      </c>
      <c r="DY68" s="90">
        <v>3</v>
      </c>
      <c r="DZ68" s="90">
        <v>2</v>
      </c>
      <c r="EA68" s="90">
        <v>6</v>
      </c>
      <c r="EB68" s="90">
        <v>8</v>
      </c>
      <c r="EE68" s="90" t="s">
        <v>321</v>
      </c>
      <c r="EG68" s="90" t="s">
        <v>321</v>
      </c>
      <c r="EK68" s="90">
        <v>35</v>
      </c>
      <c r="EL68" s="90">
        <v>5</v>
      </c>
      <c r="EX68" s="90" t="s">
        <v>321</v>
      </c>
      <c r="EY68" s="90">
        <v>10</v>
      </c>
      <c r="EZ68" s="90">
        <v>60</v>
      </c>
      <c r="FB68" s="90" t="s">
        <v>321</v>
      </c>
      <c r="FE68" s="90" t="s">
        <v>321</v>
      </c>
      <c r="FG68" s="90" t="s">
        <v>321</v>
      </c>
      <c r="FM68" s="90" t="s">
        <v>321</v>
      </c>
      <c r="FP68" s="90" t="s">
        <v>321</v>
      </c>
      <c r="FS68" s="90" t="s">
        <v>337</v>
      </c>
      <c r="FT68" s="90" t="s">
        <v>571</v>
      </c>
      <c r="FU68" s="90">
        <v>200</v>
      </c>
      <c r="FW68" s="90">
        <v>1</v>
      </c>
      <c r="FX68" s="90" t="s">
        <v>146</v>
      </c>
      <c r="FY68" s="90" t="s">
        <v>235</v>
      </c>
      <c r="GE68" s="90">
        <f t="shared" si="13"/>
        <v>0</v>
      </c>
      <c r="GK68" s="90">
        <f t="shared" si="14"/>
        <v>0</v>
      </c>
      <c r="JA68" s="90">
        <v>1</v>
      </c>
      <c r="JD68" s="90">
        <v>2</v>
      </c>
      <c r="JF68" s="90">
        <f t="shared" si="12"/>
        <v>3</v>
      </c>
      <c r="JL68" s="90">
        <f t="shared" si="16"/>
        <v>0</v>
      </c>
      <c r="JN68" s="90" t="s">
        <v>321</v>
      </c>
      <c r="KD68" s="90" t="s">
        <v>321</v>
      </c>
      <c r="KG68" s="90" t="s">
        <v>321</v>
      </c>
      <c r="KJ68" s="90">
        <v>2</v>
      </c>
      <c r="KK68" s="90">
        <v>1.8</v>
      </c>
      <c r="KL68" s="90" t="s">
        <v>321</v>
      </c>
      <c r="KQ68" s="90">
        <v>2</v>
      </c>
      <c r="KR68" s="90">
        <v>20</v>
      </c>
      <c r="KS68" s="90">
        <v>100</v>
      </c>
      <c r="KU68" s="90">
        <v>1</v>
      </c>
      <c r="KY68" s="90" t="s">
        <v>321</v>
      </c>
      <c r="LB68" s="90" t="s">
        <v>321</v>
      </c>
      <c r="LG68" s="90" t="s">
        <v>321</v>
      </c>
      <c r="LP68" s="90" t="s">
        <v>571</v>
      </c>
      <c r="LQ68" s="90" t="s">
        <v>337</v>
      </c>
      <c r="LR68" s="90">
        <v>50</v>
      </c>
      <c r="OH68" s="90" t="s">
        <v>146</v>
      </c>
      <c r="OI68" s="90">
        <v>8</v>
      </c>
      <c r="OU68" s="90" t="s">
        <v>321</v>
      </c>
      <c r="PV68" s="90" t="s">
        <v>321</v>
      </c>
      <c r="PW68" s="90" t="s">
        <v>321</v>
      </c>
      <c r="PX68" s="90" t="s">
        <v>321</v>
      </c>
      <c r="QI68" s="90" t="s">
        <v>146</v>
      </c>
      <c r="QJ68" s="90" t="s">
        <v>261</v>
      </c>
      <c r="QK68" s="90">
        <v>2</v>
      </c>
      <c r="QL68" s="90">
        <v>2</v>
      </c>
      <c r="QM68" s="90">
        <v>50</v>
      </c>
      <c r="QO68" s="90">
        <v>10</v>
      </c>
      <c r="QQ68" s="90">
        <v>120</v>
      </c>
      <c r="QS68" s="90">
        <v>3</v>
      </c>
      <c r="SA68" s="90" t="s">
        <v>337</v>
      </c>
      <c r="SI68" s="90" t="s">
        <v>321</v>
      </c>
      <c r="SJ68" s="90" t="s">
        <v>321</v>
      </c>
      <c r="SQ68" s="90" t="s">
        <v>321</v>
      </c>
    </row>
    <row r="69" spans="1:511" s="90" customFormat="1" x14ac:dyDescent="0.25">
      <c r="A69" s="90">
        <v>66</v>
      </c>
      <c r="B69" s="90" t="s">
        <v>513</v>
      </c>
      <c r="E69" s="90" t="s">
        <v>317</v>
      </c>
      <c r="F69" s="90" t="s">
        <v>577</v>
      </c>
      <c r="G69" s="90">
        <v>53</v>
      </c>
      <c r="H69" s="90" t="s">
        <v>319</v>
      </c>
      <c r="I69" s="90">
        <v>3</v>
      </c>
      <c r="J69" s="90">
        <v>2</v>
      </c>
      <c r="K69" s="90" t="s">
        <v>320</v>
      </c>
      <c r="L69" s="90" t="s">
        <v>321</v>
      </c>
      <c r="M69" s="90" t="s">
        <v>321</v>
      </c>
      <c r="T69" s="90">
        <v>136</v>
      </c>
      <c r="U69" s="90">
        <v>20</v>
      </c>
      <c r="V69" s="90">
        <v>37</v>
      </c>
      <c r="W69" s="90">
        <v>26</v>
      </c>
      <c r="X69" s="90">
        <v>3</v>
      </c>
      <c r="AC69" s="90">
        <v>4</v>
      </c>
      <c r="AD69" s="90">
        <v>1</v>
      </c>
      <c r="AF69" s="90">
        <v>5</v>
      </c>
      <c r="AG69" s="90">
        <v>2</v>
      </c>
      <c r="AH69" s="90">
        <f t="shared" si="17"/>
        <v>12</v>
      </c>
      <c r="AI69" s="90">
        <v>26</v>
      </c>
      <c r="AJ69" s="90">
        <v>19</v>
      </c>
      <c r="AK69" s="90">
        <v>3</v>
      </c>
      <c r="AL69" s="90">
        <v>75</v>
      </c>
      <c r="AM69" s="90">
        <v>1</v>
      </c>
      <c r="AN69" s="90">
        <f t="shared" si="18"/>
        <v>124</v>
      </c>
      <c r="AO69" s="90">
        <f t="shared" si="19"/>
        <v>136</v>
      </c>
      <c r="AP69" s="90" t="s">
        <v>321</v>
      </c>
      <c r="AQ69" s="90" t="s">
        <v>321</v>
      </c>
      <c r="AW69" s="90">
        <v>120</v>
      </c>
      <c r="AX69" s="90">
        <v>130</v>
      </c>
      <c r="AY69" s="90">
        <v>130</v>
      </c>
      <c r="BF69" s="90">
        <v>30</v>
      </c>
      <c r="BG69" s="90">
        <v>100</v>
      </c>
      <c r="BI69" s="90" t="s">
        <v>321</v>
      </c>
      <c r="BK69" s="90" t="s">
        <v>321</v>
      </c>
      <c r="BO69" s="90">
        <v>1</v>
      </c>
      <c r="BP69" s="90">
        <v>7</v>
      </c>
      <c r="BQ69" s="90">
        <v>100</v>
      </c>
      <c r="BR69" s="90">
        <v>2.25</v>
      </c>
      <c r="BS69" s="90">
        <v>1.35</v>
      </c>
      <c r="BT69" s="90">
        <v>67.5</v>
      </c>
      <c r="BU69" s="90">
        <f t="shared" si="15"/>
        <v>225</v>
      </c>
      <c r="BV69" s="90">
        <v>4</v>
      </c>
      <c r="BW69" s="90">
        <v>8</v>
      </c>
      <c r="BX69" s="90">
        <v>10</v>
      </c>
      <c r="BY69" s="90">
        <v>21</v>
      </c>
      <c r="BZ69" s="90" t="s">
        <v>321</v>
      </c>
      <c r="CB69" s="90" t="s">
        <v>321</v>
      </c>
      <c r="CG69" s="90">
        <v>6.75</v>
      </c>
      <c r="CL69" s="90" t="s">
        <v>321</v>
      </c>
      <c r="CN69" s="90" t="s">
        <v>321</v>
      </c>
      <c r="CO69" s="90">
        <v>150</v>
      </c>
      <c r="CR69" s="90" t="s">
        <v>321</v>
      </c>
      <c r="CS69" s="90">
        <v>80</v>
      </c>
      <c r="DH69" s="90" t="s">
        <v>321</v>
      </c>
      <c r="DI69" s="90">
        <v>70</v>
      </c>
      <c r="DU69" s="90" t="s">
        <v>321</v>
      </c>
      <c r="DV69" s="90" t="s">
        <v>533</v>
      </c>
      <c r="DX69" s="90" t="s">
        <v>321</v>
      </c>
      <c r="DY69" s="90">
        <v>3</v>
      </c>
      <c r="DZ69" s="90">
        <v>2</v>
      </c>
      <c r="EA69" s="90">
        <v>6</v>
      </c>
      <c r="EB69" s="90">
        <v>6</v>
      </c>
      <c r="EE69" s="90" t="s">
        <v>321</v>
      </c>
      <c r="EG69" s="90" t="s">
        <v>321</v>
      </c>
      <c r="EK69" s="90">
        <v>39</v>
      </c>
      <c r="EL69" s="90">
        <v>9</v>
      </c>
      <c r="EM69" s="90" t="s">
        <v>321</v>
      </c>
      <c r="EP69" s="90" t="s">
        <v>321</v>
      </c>
      <c r="EQ69" s="90" t="s">
        <v>321</v>
      </c>
      <c r="ER69" s="90" t="s">
        <v>321</v>
      </c>
      <c r="EY69" s="90">
        <v>8</v>
      </c>
      <c r="EZ69" s="90">
        <v>75</v>
      </c>
      <c r="FB69" s="90" t="s">
        <v>321</v>
      </c>
      <c r="FE69" s="90" t="s">
        <v>321</v>
      </c>
      <c r="FG69" s="90" t="s">
        <v>321</v>
      </c>
      <c r="FM69" s="90" t="s">
        <v>321</v>
      </c>
      <c r="FP69" s="90" t="s">
        <v>321</v>
      </c>
      <c r="FS69" s="90" t="s">
        <v>337</v>
      </c>
      <c r="FT69" s="90" t="s">
        <v>571</v>
      </c>
      <c r="FU69" s="90">
        <v>350</v>
      </c>
      <c r="FW69" s="90">
        <v>1</v>
      </c>
      <c r="FX69" s="90" t="s">
        <v>146</v>
      </c>
      <c r="FY69" s="90" t="s">
        <v>127</v>
      </c>
      <c r="FZ69" s="90">
        <v>2</v>
      </c>
      <c r="GA69" s="90">
        <v>2</v>
      </c>
      <c r="GB69" s="90">
        <v>18</v>
      </c>
      <c r="GC69" s="90">
        <v>2</v>
      </c>
      <c r="GD69" s="90">
        <v>2</v>
      </c>
      <c r="GE69" s="90">
        <f t="shared" si="13"/>
        <v>26</v>
      </c>
      <c r="GK69" s="90">
        <f t="shared" si="14"/>
        <v>0</v>
      </c>
      <c r="GN69" s="90" t="s">
        <v>321</v>
      </c>
      <c r="HG69" s="90">
        <v>2</v>
      </c>
      <c r="HH69" s="90">
        <v>2</v>
      </c>
      <c r="HJ69" s="90">
        <v>2</v>
      </c>
      <c r="HK69" s="90">
        <v>3</v>
      </c>
      <c r="HO69" s="90" t="s">
        <v>321</v>
      </c>
      <c r="HP69" s="90" t="s">
        <v>321</v>
      </c>
      <c r="HW69" s="90" t="s">
        <v>321</v>
      </c>
      <c r="HZ69" s="90" t="s">
        <v>321</v>
      </c>
      <c r="IA69" s="90">
        <v>3</v>
      </c>
      <c r="IB69" s="90">
        <v>3</v>
      </c>
      <c r="IC69" s="90">
        <v>6</v>
      </c>
      <c r="ID69" s="90">
        <v>7</v>
      </c>
      <c r="IE69" s="90" t="s">
        <v>350</v>
      </c>
      <c r="IG69" s="90" t="s">
        <v>321</v>
      </c>
      <c r="IL69" s="90" t="s">
        <v>321</v>
      </c>
      <c r="IR69" s="90" t="s">
        <v>321</v>
      </c>
      <c r="IX69" s="90" t="s">
        <v>337</v>
      </c>
      <c r="IY69" s="90">
        <v>100</v>
      </c>
      <c r="JA69" s="90">
        <v>3</v>
      </c>
      <c r="JB69" s="90">
        <v>2</v>
      </c>
      <c r="JC69" s="90">
        <v>2</v>
      </c>
      <c r="JD69" s="90">
        <v>30</v>
      </c>
      <c r="JE69" s="90">
        <v>1</v>
      </c>
      <c r="JF69" s="90">
        <f t="shared" si="12"/>
        <v>38</v>
      </c>
      <c r="JL69" s="90">
        <f t="shared" si="16"/>
        <v>0</v>
      </c>
      <c r="JN69" s="90" t="s">
        <v>321</v>
      </c>
      <c r="KC69" s="90" t="s">
        <v>321</v>
      </c>
      <c r="KG69" s="90" t="s">
        <v>321</v>
      </c>
      <c r="KJ69" s="90">
        <v>10</v>
      </c>
      <c r="KK69" s="90">
        <v>2.7</v>
      </c>
      <c r="KO69" s="90" t="s">
        <v>382</v>
      </c>
      <c r="KQ69" s="90">
        <v>2</v>
      </c>
      <c r="KR69" s="90">
        <v>20</v>
      </c>
      <c r="KS69" s="90">
        <v>100</v>
      </c>
      <c r="KU69" s="90">
        <v>10</v>
      </c>
      <c r="KV69" s="90" t="s">
        <v>321</v>
      </c>
      <c r="OH69" s="90" t="s">
        <v>146</v>
      </c>
      <c r="OI69" s="90">
        <v>8</v>
      </c>
      <c r="OK69" s="90" t="s">
        <v>146</v>
      </c>
      <c r="OL69" s="90">
        <v>100</v>
      </c>
      <c r="OM69" s="90" t="s">
        <v>321</v>
      </c>
      <c r="OO69" s="90" t="s">
        <v>321</v>
      </c>
      <c r="OR69" s="90" t="s">
        <v>321</v>
      </c>
      <c r="OU69" s="90" t="s">
        <v>321</v>
      </c>
      <c r="PB69" s="90" t="s">
        <v>321</v>
      </c>
      <c r="PH69" s="90" t="s">
        <v>321</v>
      </c>
      <c r="PV69" s="90" t="s">
        <v>321</v>
      </c>
      <c r="PW69" s="90" t="s">
        <v>321</v>
      </c>
      <c r="PX69" s="90" t="s">
        <v>321</v>
      </c>
      <c r="PY69" s="90" t="s">
        <v>321</v>
      </c>
      <c r="PZ69" s="90" t="s">
        <v>321</v>
      </c>
      <c r="QD69" s="90" t="s">
        <v>321</v>
      </c>
      <c r="QE69" s="90" t="s">
        <v>321</v>
      </c>
      <c r="QF69" s="90" t="s">
        <v>580</v>
      </c>
      <c r="QI69" s="90" t="s">
        <v>146</v>
      </c>
      <c r="QJ69" s="90" t="s">
        <v>353</v>
      </c>
      <c r="QK69" s="90">
        <v>3</v>
      </c>
      <c r="QL69" s="90">
        <v>3</v>
      </c>
      <c r="QM69" s="90">
        <v>220</v>
      </c>
      <c r="QN69" s="90">
        <v>26</v>
      </c>
      <c r="QO69" s="90">
        <v>32</v>
      </c>
      <c r="QQ69" s="90">
        <v>130</v>
      </c>
      <c r="QR69" s="90">
        <v>26</v>
      </c>
      <c r="QS69" s="90">
        <v>37</v>
      </c>
      <c r="SA69" s="90" t="s">
        <v>337</v>
      </c>
      <c r="SI69" s="90" t="s">
        <v>321</v>
      </c>
      <c r="SJ69" s="90" t="s">
        <v>321</v>
      </c>
      <c r="SQ69" s="90" t="s">
        <v>321</v>
      </c>
    </row>
    <row r="70" spans="1:511" s="90" customFormat="1" x14ac:dyDescent="0.25">
      <c r="A70" s="90">
        <v>67</v>
      </c>
      <c r="B70" s="90" t="s">
        <v>513</v>
      </c>
      <c r="E70" s="90" t="s">
        <v>317</v>
      </c>
      <c r="F70" s="90" t="s">
        <v>578</v>
      </c>
      <c r="G70" s="90">
        <v>48</v>
      </c>
      <c r="H70" s="90" t="s">
        <v>319</v>
      </c>
      <c r="I70" s="90">
        <v>5</v>
      </c>
      <c r="J70" s="90">
        <v>2</v>
      </c>
      <c r="K70" s="90" t="s">
        <v>357</v>
      </c>
      <c r="L70" s="90" t="s">
        <v>321</v>
      </c>
      <c r="T70" s="90">
        <v>220</v>
      </c>
      <c r="U70" s="90">
        <v>15</v>
      </c>
      <c r="W70" s="90">
        <v>6</v>
      </c>
      <c r="X70" s="90">
        <v>1</v>
      </c>
      <c r="AC70" s="90">
        <v>35</v>
      </c>
      <c r="AD70" s="90">
        <v>15</v>
      </c>
      <c r="AF70" s="90">
        <v>15</v>
      </c>
      <c r="AG70" s="90">
        <v>2</v>
      </c>
      <c r="AH70" s="90">
        <f t="shared" si="17"/>
        <v>67</v>
      </c>
      <c r="AI70" s="90">
        <v>15</v>
      </c>
      <c r="AJ70" s="90">
        <v>15</v>
      </c>
      <c r="AL70" s="90">
        <v>120</v>
      </c>
      <c r="AM70" s="90">
        <v>3</v>
      </c>
      <c r="AN70" s="90">
        <f t="shared" si="18"/>
        <v>153</v>
      </c>
      <c r="AO70" s="90">
        <f t="shared" si="19"/>
        <v>220</v>
      </c>
      <c r="AQ70" s="90" t="s">
        <v>321</v>
      </c>
      <c r="AX70" s="90">
        <v>140</v>
      </c>
      <c r="AY70" s="90">
        <v>180</v>
      </c>
      <c r="BF70" s="90">
        <v>25</v>
      </c>
      <c r="BG70" s="90">
        <v>195</v>
      </c>
      <c r="BI70" s="90" t="s">
        <v>321</v>
      </c>
      <c r="BK70" s="90" t="s">
        <v>321</v>
      </c>
      <c r="BO70" s="90">
        <v>2</v>
      </c>
      <c r="BP70" s="90">
        <v>6</v>
      </c>
      <c r="BQ70" s="90">
        <v>150</v>
      </c>
      <c r="BR70" s="90">
        <v>2.25</v>
      </c>
      <c r="BS70" s="90">
        <v>0.9</v>
      </c>
      <c r="BT70" s="90">
        <v>300</v>
      </c>
      <c r="BU70" s="90">
        <f>+BQ70*BR70</f>
        <v>337.5</v>
      </c>
      <c r="BV70" s="90">
        <v>4</v>
      </c>
      <c r="BW70" s="90">
        <v>10</v>
      </c>
      <c r="BZ70" s="90" t="s">
        <v>321</v>
      </c>
      <c r="CE70" s="90" t="s">
        <v>582</v>
      </c>
      <c r="CG70" s="90">
        <v>11.25</v>
      </c>
      <c r="CL70" s="90" t="s">
        <v>321</v>
      </c>
      <c r="CN70" s="90" t="s">
        <v>321</v>
      </c>
      <c r="CO70" s="90">
        <v>150</v>
      </c>
      <c r="CT70" s="90" t="s">
        <v>321</v>
      </c>
      <c r="CU70" s="90">
        <v>210</v>
      </c>
      <c r="CX70" s="90" t="s">
        <v>321</v>
      </c>
      <c r="CY70" s="90">
        <v>35</v>
      </c>
      <c r="CZ70" s="90" t="s">
        <v>321</v>
      </c>
      <c r="DA70" s="90">
        <v>20</v>
      </c>
      <c r="DU70" s="90" t="s">
        <v>321</v>
      </c>
      <c r="DV70" s="90" t="s">
        <v>533</v>
      </c>
      <c r="DW70" s="90" t="s">
        <v>321</v>
      </c>
      <c r="DY70" s="90">
        <v>4</v>
      </c>
      <c r="DZ70" s="90">
        <v>3</v>
      </c>
      <c r="EA70" s="90">
        <v>8</v>
      </c>
      <c r="EB70" s="90">
        <v>8</v>
      </c>
      <c r="EE70" s="90" t="s">
        <v>321</v>
      </c>
      <c r="EG70" s="90" t="s">
        <v>321</v>
      </c>
      <c r="EK70" s="90">
        <v>70</v>
      </c>
      <c r="EL70" s="90">
        <v>20</v>
      </c>
      <c r="EM70" s="90" t="s">
        <v>321</v>
      </c>
      <c r="EX70" s="90" t="s">
        <v>321</v>
      </c>
      <c r="FA70" s="90" t="s">
        <v>321</v>
      </c>
      <c r="FB70" s="90" t="s">
        <v>321</v>
      </c>
      <c r="FM70" s="90" t="s">
        <v>321</v>
      </c>
      <c r="FS70" s="90" t="s">
        <v>337</v>
      </c>
      <c r="FT70" s="90" t="s">
        <v>571</v>
      </c>
      <c r="FU70" s="90">
        <v>350</v>
      </c>
      <c r="FW70" s="90">
        <v>1</v>
      </c>
      <c r="FX70" s="90" t="s">
        <v>146</v>
      </c>
      <c r="FY70" s="90" t="s">
        <v>127</v>
      </c>
      <c r="FZ70" s="90">
        <v>1</v>
      </c>
      <c r="GA70" s="90">
        <v>2</v>
      </c>
      <c r="GB70" s="90">
        <v>1</v>
      </c>
      <c r="GC70" s="90">
        <v>2</v>
      </c>
      <c r="GE70" s="90">
        <f t="shared" si="13"/>
        <v>6</v>
      </c>
      <c r="GK70" s="90">
        <f t="shared" si="14"/>
        <v>0</v>
      </c>
      <c r="GL70" s="90" t="s">
        <v>556</v>
      </c>
      <c r="GM70" s="90" t="s">
        <v>321</v>
      </c>
      <c r="HW70" s="90" t="s">
        <v>321</v>
      </c>
      <c r="HZ70" s="90" t="s">
        <v>321</v>
      </c>
      <c r="IA70" s="90">
        <v>2</v>
      </c>
      <c r="IB70" s="90">
        <v>2</v>
      </c>
      <c r="JF70" s="90">
        <f t="shared" si="12"/>
        <v>0</v>
      </c>
      <c r="JL70" s="90">
        <f t="shared" si="16"/>
        <v>0</v>
      </c>
      <c r="OH70" s="90" t="s">
        <v>146</v>
      </c>
      <c r="OI70" s="90">
        <v>10</v>
      </c>
      <c r="OK70" s="90" t="s">
        <v>146</v>
      </c>
      <c r="OL70" s="90">
        <v>100</v>
      </c>
      <c r="OM70" s="90" t="s">
        <v>321</v>
      </c>
      <c r="OO70" s="90" t="s">
        <v>321</v>
      </c>
      <c r="OR70" s="90" t="s">
        <v>321</v>
      </c>
      <c r="OU70" s="90" t="s">
        <v>321</v>
      </c>
      <c r="PH70" s="90" t="s">
        <v>321</v>
      </c>
      <c r="PI70" s="90" t="s">
        <v>321</v>
      </c>
      <c r="PV70" s="90" t="s">
        <v>321</v>
      </c>
      <c r="PW70" s="90" t="s">
        <v>321</v>
      </c>
      <c r="PX70" s="90" t="s">
        <v>321</v>
      </c>
      <c r="PY70" s="90" t="s">
        <v>321</v>
      </c>
      <c r="QE70" s="90" t="s">
        <v>321</v>
      </c>
      <c r="QF70" s="90" t="s">
        <v>580</v>
      </c>
      <c r="QI70" s="90" t="s">
        <v>146</v>
      </c>
      <c r="QJ70" s="90" t="s">
        <v>353</v>
      </c>
      <c r="QK70" s="90">
        <v>4</v>
      </c>
      <c r="QL70" s="90">
        <v>4</v>
      </c>
      <c r="QM70" s="90">
        <v>120</v>
      </c>
      <c r="QN70" s="90">
        <v>2</v>
      </c>
      <c r="QO70" s="90">
        <v>50</v>
      </c>
      <c r="QQ70" s="90">
        <v>220</v>
      </c>
      <c r="QR70" s="90">
        <v>6</v>
      </c>
      <c r="SA70" s="90" t="s">
        <v>337</v>
      </c>
      <c r="SJ70" s="90" t="s">
        <v>321</v>
      </c>
      <c r="SN70" s="90" t="s">
        <v>321</v>
      </c>
      <c r="SQ70" s="90" t="s">
        <v>321</v>
      </c>
    </row>
    <row r="71" spans="1:511" s="90" customFormat="1" x14ac:dyDescent="0.25">
      <c r="A71" s="90">
        <v>68</v>
      </c>
      <c r="B71" s="90" t="s">
        <v>513</v>
      </c>
      <c r="E71" s="90" t="s">
        <v>317</v>
      </c>
      <c r="F71" s="90" t="s">
        <v>1010</v>
      </c>
      <c r="G71" s="90">
        <v>62</v>
      </c>
      <c r="H71" s="90" t="s">
        <v>319</v>
      </c>
      <c r="I71" s="90">
        <v>1</v>
      </c>
      <c r="J71" s="90">
        <v>1</v>
      </c>
      <c r="K71" s="90" t="s">
        <v>320</v>
      </c>
      <c r="L71" s="90" t="s">
        <v>321</v>
      </c>
      <c r="T71" s="90">
        <v>70</v>
      </c>
      <c r="U71" s="90">
        <v>10</v>
      </c>
      <c r="X71" s="90">
        <v>1</v>
      </c>
      <c r="AC71" s="90">
        <v>5</v>
      </c>
      <c r="AD71" s="90">
        <v>2</v>
      </c>
      <c r="AE71" s="90">
        <v>1</v>
      </c>
      <c r="AF71" s="90">
        <v>8</v>
      </c>
      <c r="AG71" s="90">
        <v>1</v>
      </c>
      <c r="AH71" s="90">
        <f t="shared" si="17"/>
        <v>17</v>
      </c>
      <c r="AI71" s="90">
        <v>20</v>
      </c>
      <c r="AJ71" s="90">
        <v>3</v>
      </c>
      <c r="AK71" s="90">
        <v>4</v>
      </c>
      <c r="AL71" s="90">
        <v>32</v>
      </c>
      <c r="AM71" s="90">
        <v>1</v>
      </c>
      <c r="AN71" s="90">
        <f t="shared" si="18"/>
        <v>60</v>
      </c>
      <c r="AO71" s="90">
        <f t="shared" si="19"/>
        <v>77</v>
      </c>
      <c r="AQ71" s="90" t="s">
        <v>321</v>
      </c>
      <c r="AX71" s="90">
        <v>140</v>
      </c>
      <c r="AY71" s="90">
        <v>150</v>
      </c>
      <c r="BA71" s="90">
        <v>6</v>
      </c>
      <c r="BB71" s="90">
        <v>12</v>
      </c>
      <c r="BC71" s="90">
        <v>15</v>
      </c>
      <c r="BD71" s="90">
        <v>45</v>
      </c>
      <c r="BE71" s="90">
        <v>50</v>
      </c>
      <c r="BF71" s="90">
        <v>10</v>
      </c>
      <c r="BG71" s="90">
        <v>60</v>
      </c>
      <c r="BH71" s="90" t="s">
        <v>321</v>
      </c>
      <c r="BL71" s="90" t="s">
        <v>321</v>
      </c>
      <c r="BO71" s="90">
        <v>2</v>
      </c>
      <c r="BP71" s="90">
        <v>8</v>
      </c>
      <c r="BQ71" s="90">
        <v>35</v>
      </c>
      <c r="BR71" s="90">
        <v>1.8</v>
      </c>
      <c r="BS71" s="90">
        <v>0.9</v>
      </c>
      <c r="BT71" s="90">
        <v>33.75</v>
      </c>
      <c r="BU71" s="90">
        <f>+BQ71*BR71</f>
        <v>63</v>
      </c>
      <c r="BV71" s="90">
        <v>5</v>
      </c>
      <c r="BW71" s="90">
        <v>9</v>
      </c>
      <c r="BX71" s="90">
        <v>7</v>
      </c>
      <c r="BY71" s="90">
        <v>19</v>
      </c>
      <c r="BZ71" s="90" t="s">
        <v>321</v>
      </c>
      <c r="CN71" s="90" t="s">
        <v>321</v>
      </c>
      <c r="DX71" s="90" t="s">
        <v>321</v>
      </c>
      <c r="DY71" s="90">
        <v>3</v>
      </c>
      <c r="DZ71" s="90">
        <v>2</v>
      </c>
      <c r="EA71" s="90">
        <v>7</v>
      </c>
      <c r="EB71" s="90">
        <v>9</v>
      </c>
      <c r="EE71" s="90" t="s">
        <v>321</v>
      </c>
      <c r="EG71" s="90" t="s">
        <v>321</v>
      </c>
      <c r="EK71" s="90">
        <v>35</v>
      </c>
      <c r="EL71" s="90">
        <v>10</v>
      </c>
      <c r="EP71" s="90" t="s">
        <v>321</v>
      </c>
      <c r="EX71" s="90" t="s">
        <v>321</v>
      </c>
      <c r="EY71" s="90">
        <v>6</v>
      </c>
      <c r="EZ71" s="90">
        <v>40</v>
      </c>
      <c r="FB71" s="90" t="s">
        <v>321</v>
      </c>
      <c r="FC71" s="90" t="s">
        <v>346</v>
      </c>
      <c r="FE71" s="90" t="s">
        <v>321</v>
      </c>
      <c r="FG71" s="90" t="s">
        <v>321</v>
      </c>
      <c r="FH71" s="90" t="s">
        <v>346</v>
      </c>
      <c r="FS71" s="90" t="s">
        <v>337</v>
      </c>
      <c r="FU71" s="90">
        <v>150</v>
      </c>
      <c r="FW71" s="90">
        <v>2</v>
      </c>
      <c r="FX71" s="90" t="s">
        <v>146</v>
      </c>
      <c r="FY71" s="90" t="s">
        <v>235</v>
      </c>
      <c r="OH71" s="90" t="s">
        <v>146</v>
      </c>
      <c r="OI71" s="90">
        <v>12</v>
      </c>
      <c r="OU71" s="90" t="s">
        <v>321</v>
      </c>
      <c r="PV71" s="90" t="s">
        <v>321</v>
      </c>
      <c r="PW71" s="90" t="s">
        <v>321</v>
      </c>
      <c r="PX71" s="90" t="s">
        <v>321</v>
      </c>
      <c r="PY71" s="90" t="s">
        <v>321</v>
      </c>
      <c r="QD71" s="90" t="s">
        <v>321</v>
      </c>
      <c r="QI71" s="90" t="s">
        <v>146</v>
      </c>
      <c r="QJ71" s="90" t="s">
        <v>235</v>
      </c>
      <c r="QK71" s="90">
        <v>3</v>
      </c>
      <c r="QL71" s="90">
        <v>3</v>
      </c>
      <c r="QM71" s="90">
        <v>40</v>
      </c>
      <c r="QN71" s="90">
        <v>28</v>
      </c>
      <c r="QO71" s="90">
        <v>110</v>
      </c>
      <c r="QQ71" s="90">
        <v>70</v>
      </c>
      <c r="RM71" s="90" t="s">
        <v>321</v>
      </c>
      <c r="SA71" s="90" t="s">
        <v>337</v>
      </c>
      <c r="SJ71" s="90" t="s">
        <v>321</v>
      </c>
      <c r="SQ71" s="90" t="s">
        <v>321</v>
      </c>
    </row>
    <row r="72" spans="1:511" s="90" customFormat="1" x14ac:dyDescent="0.25">
      <c r="A72" s="90">
        <v>69</v>
      </c>
      <c r="C72" s="105" t="s">
        <v>583</v>
      </c>
      <c r="D72" s="105" t="s">
        <v>584</v>
      </c>
      <c r="E72" s="105" t="s">
        <v>317</v>
      </c>
      <c r="F72" s="105" t="s">
        <v>585</v>
      </c>
      <c r="G72" s="105">
        <v>43</v>
      </c>
      <c r="H72" s="105" t="s">
        <v>319</v>
      </c>
      <c r="I72" s="105">
        <v>8</v>
      </c>
      <c r="J72" s="105">
        <v>3</v>
      </c>
      <c r="K72" s="105" t="s">
        <v>586</v>
      </c>
      <c r="L72" s="105" t="s">
        <v>321</v>
      </c>
      <c r="M72" s="105" t="s">
        <v>321</v>
      </c>
      <c r="N72" s="105"/>
      <c r="O72" s="105"/>
      <c r="P72" s="105"/>
      <c r="Q72" s="105"/>
      <c r="R72" s="105"/>
      <c r="S72" s="105"/>
      <c r="T72" s="105">
        <v>80</v>
      </c>
      <c r="U72" s="105"/>
      <c r="V72" s="105">
        <v>10</v>
      </c>
      <c r="W72" s="105"/>
      <c r="X72" s="105">
        <v>2</v>
      </c>
      <c r="Y72" s="105"/>
      <c r="Z72" s="105"/>
      <c r="AA72" s="105">
        <v>2</v>
      </c>
      <c r="AB72" s="105"/>
      <c r="AC72" s="105">
        <v>1</v>
      </c>
      <c r="AD72" s="105"/>
      <c r="AE72" s="105">
        <v>1</v>
      </c>
      <c r="AF72" s="105">
        <v>10</v>
      </c>
      <c r="AG72" s="105">
        <v>2</v>
      </c>
      <c r="AH72" s="90">
        <f t="shared" si="17"/>
        <v>14</v>
      </c>
      <c r="AI72" s="105">
        <v>10</v>
      </c>
      <c r="AJ72" s="105">
        <v>10</v>
      </c>
      <c r="AK72" s="105">
        <v>10</v>
      </c>
      <c r="AL72" s="105">
        <v>35</v>
      </c>
      <c r="AM72" s="105">
        <v>1</v>
      </c>
      <c r="AN72" s="90">
        <f t="shared" si="18"/>
        <v>66</v>
      </c>
      <c r="AO72" s="90">
        <f t="shared" si="19"/>
        <v>80</v>
      </c>
      <c r="AP72" s="105" t="s">
        <v>321</v>
      </c>
      <c r="AQ72" s="105" t="s">
        <v>321</v>
      </c>
      <c r="AR72" s="105" t="s">
        <v>321</v>
      </c>
      <c r="AS72" s="105"/>
      <c r="AT72" s="105"/>
      <c r="AU72" s="105"/>
      <c r="AV72" s="105"/>
      <c r="AW72" s="105">
        <v>140</v>
      </c>
      <c r="AX72" s="105">
        <v>140</v>
      </c>
      <c r="AY72" s="105">
        <v>160</v>
      </c>
      <c r="AZ72" s="105"/>
      <c r="BA72" s="105"/>
      <c r="BB72" s="105"/>
      <c r="BC72" s="105"/>
      <c r="BD72" s="105"/>
      <c r="BE72" s="105"/>
      <c r="BF72" s="105">
        <v>15</v>
      </c>
      <c r="BG72" s="105">
        <v>65</v>
      </c>
      <c r="BH72" s="105"/>
      <c r="BI72" s="105" t="s">
        <v>321</v>
      </c>
      <c r="BJ72" s="105"/>
      <c r="BK72" s="105"/>
      <c r="BL72" s="105" t="s">
        <v>321</v>
      </c>
      <c r="BM72" s="105"/>
      <c r="BN72" s="105"/>
      <c r="BO72" s="105">
        <v>2</v>
      </c>
      <c r="BP72" s="105">
        <v>4</v>
      </c>
      <c r="BQ72" s="90">
        <v>40</v>
      </c>
      <c r="BR72" s="90">
        <v>2.7</v>
      </c>
      <c r="BS72" s="90">
        <v>1.8</v>
      </c>
      <c r="BT72" s="90">
        <v>39.6</v>
      </c>
      <c r="BU72" s="90">
        <f>+BQ72*BR72*BS72</f>
        <v>194.4</v>
      </c>
      <c r="BV72" s="90">
        <v>5</v>
      </c>
      <c r="BW72" s="90">
        <v>8.5</v>
      </c>
      <c r="BY72" s="90">
        <v>17</v>
      </c>
      <c r="BZ72" s="90" t="s">
        <v>321</v>
      </c>
      <c r="CG72" s="90">
        <v>4.5</v>
      </c>
      <c r="CL72" s="90" t="s">
        <v>321</v>
      </c>
      <c r="CZ72" s="90" t="s">
        <v>321</v>
      </c>
      <c r="DF72" s="90" t="s">
        <v>321</v>
      </c>
      <c r="DP72" s="90" t="s">
        <v>382</v>
      </c>
      <c r="DX72" s="90" t="s">
        <v>321</v>
      </c>
      <c r="DY72" s="90">
        <v>3</v>
      </c>
      <c r="DZ72" s="90">
        <v>2</v>
      </c>
      <c r="EA72" s="90">
        <v>4</v>
      </c>
      <c r="EB72" s="90">
        <v>6</v>
      </c>
      <c r="ED72" s="90" t="s">
        <v>321</v>
      </c>
      <c r="EG72" s="90" t="s">
        <v>321</v>
      </c>
      <c r="EK72" s="90">
        <v>25</v>
      </c>
      <c r="EL72" s="90">
        <v>14</v>
      </c>
      <c r="ER72" s="90" t="s">
        <v>321</v>
      </c>
      <c r="ET72" s="90" t="s">
        <v>321</v>
      </c>
      <c r="EX72" s="90" t="s">
        <v>321</v>
      </c>
      <c r="EY72" s="90">
        <v>8.5</v>
      </c>
      <c r="EZ72" s="90">
        <v>40</v>
      </c>
      <c r="FB72" s="90" t="s">
        <v>321</v>
      </c>
      <c r="FG72" s="90" t="s">
        <v>321</v>
      </c>
      <c r="FJ72" s="90" t="s">
        <v>321</v>
      </c>
      <c r="FM72" s="90" t="s">
        <v>321</v>
      </c>
      <c r="FP72" s="90" t="s">
        <v>321</v>
      </c>
      <c r="FS72" s="90" t="s">
        <v>337</v>
      </c>
      <c r="FT72" s="90" t="s">
        <v>571</v>
      </c>
      <c r="FU72" s="90">
        <v>200</v>
      </c>
      <c r="FW72" s="90">
        <v>3</v>
      </c>
      <c r="FX72" s="90" t="s">
        <v>146</v>
      </c>
      <c r="FY72" s="90" t="s">
        <v>127</v>
      </c>
      <c r="GE72" s="90">
        <f t="shared" si="13"/>
        <v>0</v>
      </c>
      <c r="JF72" s="90">
        <f t="shared" si="12"/>
        <v>0</v>
      </c>
      <c r="JL72" s="90">
        <f t="shared" si="16"/>
        <v>0</v>
      </c>
      <c r="OH72" s="105" t="s">
        <v>146</v>
      </c>
      <c r="OI72" s="105">
        <v>10</v>
      </c>
      <c r="OJ72" s="105"/>
      <c r="OK72" s="105" t="s">
        <v>146</v>
      </c>
      <c r="OL72" s="105">
        <v>70</v>
      </c>
      <c r="OM72" s="105" t="s">
        <v>321</v>
      </c>
      <c r="ON72" s="105"/>
      <c r="OO72" s="105"/>
      <c r="OP72" s="105"/>
      <c r="OR72" s="105"/>
      <c r="OS72" s="105" t="s">
        <v>321</v>
      </c>
      <c r="OT72" s="105"/>
      <c r="OU72" s="105" t="s">
        <v>321</v>
      </c>
      <c r="OV72" s="105"/>
      <c r="OW72" s="105"/>
      <c r="OX72" s="105"/>
      <c r="OY72" s="105"/>
      <c r="OZ72" s="105"/>
      <c r="PA72" s="105"/>
      <c r="PB72" s="105"/>
      <c r="PC72" s="105"/>
      <c r="PD72" s="105"/>
      <c r="PE72" s="105"/>
      <c r="PF72" s="105"/>
      <c r="PH72" s="105" t="s">
        <v>321</v>
      </c>
      <c r="PI72" s="105" t="s">
        <v>321</v>
      </c>
      <c r="PJ72" s="105"/>
      <c r="PK72" s="105"/>
      <c r="PL72" s="105" t="s">
        <v>321</v>
      </c>
      <c r="PM72" s="105"/>
      <c r="PN72" s="105"/>
      <c r="PO72" s="105"/>
      <c r="PP72" s="105"/>
      <c r="PQ72" s="105"/>
      <c r="PR72" s="105"/>
      <c r="PS72" s="105"/>
      <c r="PU72" s="105"/>
      <c r="PV72" s="105" t="s">
        <v>321</v>
      </c>
      <c r="PW72" s="105" t="s">
        <v>321</v>
      </c>
      <c r="PX72" s="105" t="s">
        <v>321</v>
      </c>
      <c r="PY72" s="105" t="s">
        <v>321</v>
      </c>
      <c r="PZ72" s="105" t="s">
        <v>321</v>
      </c>
      <c r="QA72" s="105"/>
      <c r="QB72" s="105"/>
      <c r="QC72" s="105"/>
      <c r="QD72" s="105" t="s">
        <v>321</v>
      </c>
      <c r="QE72" s="105" t="s">
        <v>321</v>
      </c>
      <c r="QF72" s="105" t="s">
        <v>607</v>
      </c>
      <c r="QG72" s="105"/>
      <c r="QH72" s="105"/>
      <c r="QI72" s="105" t="s">
        <v>146</v>
      </c>
      <c r="QJ72" s="105" t="s">
        <v>336</v>
      </c>
      <c r="QK72" s="105">
        <v>4</v>
      </c>
      <c r="QL72" s="105">
        <v>2</v>
      </c>
      <c r="QM72" s="105">
        <v>40</v>
      </c>
      <c r="QN72" s="105"/>
      <c r="QO72" s="105">
        <v>70</v>
      </c>
      <c r="QP72" s="105"/>
      <c r="QQ72" s="105">
        <v>80</v>
      </c>
      <c r="QR72" s="105"/>
      <c r="QS72" s="105">
        <v>10</v>
      </c>
      <c r="QT72" s="105"/>
      <c r="QU72" s="105"/>
      <c r="QV72" s="105"/>
      <c r="QW72" s="105"/>
      <c r="QX72" s="105"/>
      <c r="QY72" s="105"/>
      <c r="QZ72" s="105"/>
      <c r="RA72" s="105"/>
      <c r="RB72" s="105"/>
      <c r="RC72" s="105"/>
      <c r="RD72" s="105"/>
      <c r="RE72" s="105"/>
      <c r="RF72" s="105"/>
      <c r="RG72" s="105"/>
      <c r="RH72" s="105"/>
      <c r="RI72" s="105"/>
      <c r="RJ72" s="105"/>
      <c r="RK72" s="105"/>
      <c r="RL72" s="105"/>
      <c r="RM72" s="105" t="s">
        <v>321</v>
      </c>
      <c r="RN72" s="105"/>
      <c r="RO72" s="105"/>
      <c r="RP72" s="105"/>
      <c r="RQ72" s="105"/>
      <c r="RR72" s="105"/>
      <c r="RS72" s="105"/>
      <c r="RT72" s="105"/>
      <c r="RU72" s="105"/>
      <c r="RV72" s="105"/>
      <c r="RW72" s="105"/>
      <c r="RX72" s="105"/>
      <c r="RY72" s="105"/>
      <c r="SA72" s="105" t="s">
        <v>337</v>
      </c>
      <c r="SB72" s="105"/>
      <c r="SC72" s="105"/>
      <c r="SD72" s="105"/>
      <c r="SE72" s="105"/>
      <c r="SF72" s="105"/>
      <c r="SI72" s="105" t="s">
        <v>321</v>
      </c>
      <c r="SJ72" s="105" t="s">
        <v>321</v>
      </c>
      <c r="SK72" s="105"/>
      <c r="SL72" s="105"/>
      <c r="SM72" s="105"/>
      <c r="SN72" s="105"/>
      <c r="SO72" s="105" t="s">
        <v>554</v>
      </c>
      <c r="SP72" s="105"/>
      <c r="SQ72" s="105" t="s">
        <v>321</v>
      </c>
    </row>
    <row r="73" spans="1:511" s="90" customFormat="1" x14ac:dyDescent="0.25">
      <c r="A73" s="90">
        <v>70</v>
      </c>
      <c r="C73" s="105" t="s">
        <v>583</v>
      </c>
      <c r="E73" s="90" t="s">
        <v>317</v>
      </c>
      <c r="F73" s="90" t="s">
        <v>587</v>
      </c>
      <c r="G73" s="90">
        <v>72</v>
      </c>
      <c r="H73" s="90" t="s">
        <v>360</v>
      </c>
      <c r="I73" s="90">
        <v>10</v>
      </c>
      <c r="J73" s="90">
        <v>7</v>
      </c>
      <c r="K73" s="90" t="s">
        <v>320</v>
      </c>
      <c r="L73" s="90" t="s">
        <v>321</v>
      </c>
      <c r="T73" s="90">
        <v>100</v>
      </c>
      <c r="V73" s="90">
        <v>16</v>
      </c>
      <c r="X73" s="90">
        <v>2</v>
      </c>
      <c r="AA73" s="90">
        <v>2</v>
      </c>
      <c r="AH73" s="90">
        <f t="shared" si="17"/>
        <v>0</v>
      </c>
      <c r="AI73" s="90">
        <v>20</v>
      </c>
      <c r="AL73" s="90">
        <v>75</v>
      </c>
      <c r="AM73" s="90">
        <v>5</v>
      </c>
      <c r="AN73" s="90">
        <f t="shared" si="18"/>
        <v>100</v>
      </c>
      <c r="AO73" s="90">
        <f t="shared" si="19"/>
        <v>100</v>
      </c>
      <c r="AQ73" s="90" t="s">
        <v>321</v>
      </c>
      <c r="AR73" s="90" t="s">
        <v>321</v>
      </c>
      <c r="BF73" s="90">
        <v>5</v>
      </c>
      <c r="BG73" s="90">
        <v>95</v>
      </c>
      <c r="BH73" s="90" t="s">
        <v>321</v>
      </c>
      <c r="BI73" s="90" t="s">
        <v>321</v>
      </c>
      <c r="BK73" s="90" t="s">
        <v>321</v>
      </c>
      <c r="BO73" s="90">
        <v>2</v>
      </c>
      <c r="BP73" s="90">
        <v>4</v>
      </c>
      <c r="BQ73" s="90">
        <v>45</v>
      </c>
      <c r="BS73" s="90">
        <v>0.9</v>
      </c>
      <c r="BT73" s="90">
        <v>40.5</v>
      </c>
      <c r="BU73" s="90">
        <f>+BQ73*BS73</f>
        <v>40.5</v>
      </c>
      <c r="BW73" s="90">
        <v>8</v>
      </c>
      <c r="BZ73" s="90" t="s">
        <v>321</v>
      </c>
      <c r="CG73" s="90">
        <v>1.8</v>
      </c>
      <c r="CL73" s="90" t="s">
        <v>321</v>
      </c>
      <c r="CN73" s="90" t="s">
        <v>321</v>
      </c>
      <c r="CX73" s="90" t="s">
        <v>321</v>
      </c>
      <c r="CZ73" s="90" t="s">
        <v>321</v>
      </c>
      <c r="DP73" s="90" t="s">
        <v>382</v>
      </c>
      <c r="DX73" s="90" t="s">
        <v>321</v>
      </c>
      <c r="DY73" s="90">
        <v>3</v>
      </c>
      <c r="DZ73" s="90">
        <v>2</v>
      </c>
      <c r="EA73" s="90">
        <v>4</v>
      </c>
      <c r="EB73" s="90">
        <v>5</v>
      </c>
      <c r="EC73" s="90" t="s">
        <v>321</v>
      </c>
      <c r="EI73" s="90" t="s">
        <v>321</v>
      </c>
      <c r="EJ73" s="90" t="s">
        <v>549</v>
      </c>
      <c r="EK73" s="90">
        <v>50</v>
      </c>
      <c r="EL73" s="90">
        <v>30</v>
      </c>
      <c r="EM73" s="90" t="s">
        <v>321</v>
      </c>
      <c r="ET73" s="90" t="s">
        <v>321</v>
      </c>
      <c r="EX73" s="90" t="s">
        <v>321</v>
      </c>
      <c r="EZ73" s="90">
        <v>30</v>
      </c>
      <c r="FG73" s="90" t="s">
        <v>321</v>
      </c>
      <c r="FH73" s="90" t="s">
        <v>569</v>
      </c>
      <c r="FJ73" s="90" t="s">
        <v>321</v>
      </c>
      <c r="FM73" s="90" t="s">
        <v>321</v>
      </c>
      <c r="FS73" s="90" t="s">
        <v>446</v>
      </c>
      <c r="FT73" s="90" t="s">
        <v>606</v>
      </c>
      <c r="FU73" s="90">
        <v>50</v>
      </c>
      <c r="FW73" s="90">
        <v>3</v>
      </c>
      <c r="FX73" s="90" t="s">
        <v>146</v>
      </c>
      <c r="FY73" s="90" t="s">
        <v>127</v>
      </c>
      <c r="GE73" s="90">
        <f t="shared" si="13"/>
        <v>0</v>
      </c>
      <c r="JA73" s="90">
        <v>4</v>
      </c>
      <c r="JD73" s="90">
        <v>10</v>
      </c>
      <c r="JE73" s="90">
        <v>2</v>
      </c>
      <c r="JF73" s="90">
        <f t="shared" si="12"/>
        <v>16</v>
      </c>
      <c r="JL73" s="90">
        <f t="shared" si="16"/>
        <v>0</v>
      </c>
      <c r="KC73" s="90" t="s">
        <v>321</v>
      </c>
      <c r="KG73" s="90" t="s">
        <v>321</v>
      </c>
      <c r="KJ73" s="90">
        <v>3</v>
      </c>
      <c r="KK73" s="90">
        <v>1.8</v>
      </c>
      <c r="KO73" s="90" t="s">
        <v>382</v>
      </c>
      <c r="LO73" s="90" t="s">
        <v>384</v>
      </c>
      <c r="LS73" s="90" t="s">
        <v>324</v>
      </c>
      <c r="OH73" s="90" t="s">
        <v>146</v>
      </c>
      <c r="OI73" s="90">
        <v>2</v>
      </c>
      <c r="OK73" s="90" t="s">
        <v>146</v>
      </c>
      <c r="OL73" s="90">
        <v>300</v>
      </c>
      <c r="OM73" s="90" t="s">
        <v>321</v>
      </c>
      <c r="OR73" s="90" t="s">
        <v>321</v>
      </c>
      <c r="OS73" s="90" t="s">
        <v>321</v>
      </c>
      <c r="OU73" s="105" t="s">
        <v>321</v>
      </c>
      <c r="PH73" s="90" t="s">
        <v>321</v>
      </c>
      <c r="PI73" s="90" t="s">
        <v>321</v>
      </c>
      <c r="PV73" s="90" t="s">
        <v>321</v>
      </c>
      <c r="PW73" s="90" t="s">
        <v>321</v>
      </c>
      <c r="PX73" s="90" t="s">
        <v>321</v>
      </c>
      <c r="PY73" s="90" t="s">
        <v>321</v>
      </c>
      <c r="QE73" s="90" t="s">
        <v>321</v>
      </c>
      <c r="QF73" s="105" t="s">
        <v>607</v>
      </c>
      <c r="QK73" s="90">
        <v>2</v>
      </c>
      <c r="QL73" s="90">
        <v>2</v>
      </c>
      <c r="QM73" s="90">
        <v>100</v>
      </c>
      <c r="QO73" s="90">
        <v>16</v>
      </c>
      <c r="QQ73" s="90">
        <v>100</v>
      </c>
      <c r="QS73" s="90">
        <v>16</v>
      </c>
      <c r="RM73" s="90" t="s">
        <v>321</v>
      </c>
      <c r="RO73" s="90" t="s">
        <v>321</v>
      </c>
      <c r="SA73" s="90" t="s">
        <v>337</v>
      </c>
      <c r="SI73" s="90" t="s">
        <v>321</v>
      </c>
      <c r="SJ73" s="90" t="s">
        <v>321</v>
      </c>
      <c r="SQ73" s="90" t="s">
        <v>321</v>
      </c>
    </row>
    <row r="74" spans="1:511" s="90" customFormat="1" x14ac:dyDescent="0.25">
      <c r="A74" s="90">
        <v>71</v>
      </c>
      <c r="C74" s="105" t="s">
        <v>583</v>
      </c>
      <c r="D74" s="90" t="s">
        <v>584</v>
      </c>
      <c r="E74" s="90" t="s">
        <v>317</v>
      </c>
      <c r="F74" s="90" t="s">
        <v>588</v>
      </c>
      <c r="G74" s="90">
        <v>47</v>
      </c>
      <c r="H74" s="90" t="s">
        <v>319</v>
      </c>
      <c r="I74" s="90">
        <v>8</v>
      </c>
      <c r="J74" s="90">
        <v>2</v>
      </c>
      <c r="K74" s="90" t="s">
        <v>357</v>
      </c>
      <c r="L74" s="90" t="s">
        <v>321</v>
      </c>
      <c r="T74" s="90">
        <v>150</v>
      </c>
      <c r="V74" s="90">
        <v>7</v>
      </c>
      <c r="AC74" s="90">
        <v>1</v>
      </c>
      <c r="AG74" s="90">
        <v>2</v>
      </c>
      <c r="AH74" s="90">
        <f t="shared" si="17"/>
        <v>3</v>
      </c>
      <c r="AI74" s="90">
        <v>30</v>
      </c>
      <c r="AJ74" s="90">
        <v>10</v>
      </c>
      <c r="AK74" s="90">
        <v>3</v>
      </c>
      <c r="AL74" s="90">
        <v>100</v>
      </c>
      <c r="AM74" s="90">
        <v>4</v>
      </c>
      <c r="AN74" s="90">
        <f t="shared" si="18"/>
        <v>147</v>
      </c>
      <c r="AO74" s="90">
        <f t="shared" si="19"/>
        <v>150</v>
      </c>
      <c r="AW74" s="90">
        <v>110</v>
      </c>
      <c r="AX74" s="90">
        <v>110</v>
      </c>
      <c r="AY74" s="90">
        <v>120</v>
      </c>
      <c r="BF74" s="90">
        <v>30</v>
      </c>
      <c r="BG74" s="90">
        <v>120</v>
      </c>
      <c r="BH74" s="90" t="s">
        <v>321</v>
      </c>
      <c r="BI74" s="90" t="s">
        <v>321</v>
      </c>
      <c r="BK74" s="90" t="s">
        <v>321</v>
      </c>
      <c r="BO74" s="90">
        <v>1</v>
      </c>
      <c r="BP74" s="90">
        <v>5</v>
      </c>
      <c r="BQ74" s="90">
        <v>100</v>
      </c>
      <c r="BR74" s="90">
        <v>1.8</v>
      </c>
      <c r="BT74" s="90">
        <v>135</v>
      </c>
      <c r="BU74" s="90">
        <f t="shared" ref="BU74:BU249" si="20">+BQ74*BR74</f>
        <v>180</v>
      </c>
      <c r="BW74" s="90">
        <v>7</v>
      </c>
      <c r="BZ74" s="90" t="s">
        <v>321</v>
      </c>
      <c r="CL74" s="90" t="s">
        <v>321</v>
      </c>
      <c r="CX74" s="90" t="s">
        <v>321</v>
      </c>
      <c r="DP74" s="90" t="s">
        <v>342</v>
      </c>
      <c r="DV74" s="90" t="s">
        <v>342</v>
      </c>
      <c r="DX74" s="90" t="s">
        <v>321</v>
      </c>
      <c r="DY74" s="90">
        <v>4</v>
      </c>
      <c r="DZ74" s="90">
        <v>2</v>
      </c>
      <c r="EA74" s="90">
        <v>7</v>
      </c>
      <c r="EB74" s="90">
        <v>7</v>
      </c>
      <c r="EE74" s="90" t="s">
        <v>321</v>
      </c>
      <c r="EG74" s="90" t="s">
        <v>321</v>
      </c>
      <c r="EK74" s="90">
        <v>40</v>
      </c>
      <c r="EL74" s="90">
        <v>9</v>
      </c>
      <c r="EM74" s="90" t="s">
        <v>321</v>
      </c>
      <c r="ET74" s="90" t="s">
        <v>321</v>
      </c>
      <c r="EX74" s="90" t="s">
        <v>321</v>
      </c>
      <c r="EY74" s="90">
        <v>8</v>
      </c>
      <c r="EZ74" s="90">
        <v>70</v>
      </c>
      <c r="FB74" s="90" t="s">
        <v>321</v>
      </c>
      <c r="FE74" s="90" t="s">
        <v>321</v>
      </c>
      <c r="FG74" s="90" t="s">
        <v>321</v>
      </c>
      <c r="FJ74" s="90" t="s">
        <v>321</v>
      </c>
      <c r="FM74" s="90" t="s">
        <v>321</v>
      </c>
      <c r="FP74" s="90" t="s">
        <v>321</v>
      </c>
      <c r="FS74" s="90" t="s">
        <v>337</v>
      </c>
      <c r="FU74" s="90">
        <v>300</v>
      </c>
      <c r="FW74" s="90">
        <v>3</v>
      </c>
      <c r="GE74" s="90">
        <f t="shared" si="13"/>
        <v>0</v>
      </c>
      <c r="JA74" s="90">
        <v>2</v>
      </c>
      <c r="JD74" s="90">
        <v>4</v>
      </c>
      <c r="JL74" s="90">
        <f t="shared" si="16"/>
        <v>0</v>
      </c>
      <c r="JN74" s="90" t="s">
        <v>321</v>
      </c>
      <c r="KC74" s="90" t="s">
        <v>321</v>
      </c>
      <c r="KG74" s="90" t="s">
        <v>321</v>
      </c>
      <c r="KJ74" s="90">
        <v>2</v>
      </c>
      <c r="KK74" s="90">
        <v>1.8</v>
      </c>
      <c r="KO74" s="90" t="s">
        <v>342</v>
      </c>
      <c r="KQ74" s="90">
        <v>2</v>
      </c>
      <c r="KS74" s="90">
        <v>80</v>
      </c>
      <c r="LC74" s="90" t="s">
        <v>321</v>
      </c>
      <c r="LS74" s="90" t="s">
        <v>542</v>
      </c>
      <c r="OH74" s="90" t="s">
        <v>146</v>
      </c>
      <c r="OI74" s="90">
        <v>3</v>
      </c>
      <c r="OK74" s="90" t="s">
        <v>146</v>
      </c>
      <c r="OL74" s="90">
        <v>100</v>
      </c>
      <c r="OM74" s="90" t="s">
        <v>321</v>
      </c>
      <c r="OR74" s="90" t="s">
        <v>321</v>
      </c>
      <c r="OS74" s="90" t="s">
        <v>321</v>
      </c>
      <c r="OU74" s="105" t="s">
        <v>321</v>
      </c>
      <c r="PH74" s="90" t="s">
        <v>321</v>
      </c>
      <c r="PI74" s="90" t="s">
        <v>321</v>
      </c>
      <c r="PV74" s="90" t="s">
        <v>321</v>
      </c>
      <c r="PW74" s="90" t="s">
        <v>321</v>
      </c>
      <c r="PX74" s="90" t="s">
        <v>321</v>
      </c>
      <c r="PY74" s="90" t="s">
        <v>321</v>
      </c>
      <c r="PZ74" s="90" t="s">
        <v>321</v>
      </c>
      <c r="QD74" s="90" t="s">
        <v>321</v>
      </c>
      <c r="QE74" s="90" t="s">
        <v>321</v>
      </c>
      <c r="QF74" s="105" t="s">
        <v>607</v>
      </c>
      <c r="QI74" s="90" t="s">
        <v>146</v>
      </c>
      <c r="QJ74" s="90" t="s">
        <v>603</v>
      </c>
      <c r="QK74" s="90">
        <v>3</v>
      </c>
      <c r="QL74" s="90">
        <v>1</v>
      </c>
      <c r="QM74" s="90">
        <v>200</v>
      </c>
      <c r="QO74" s="90">
        <v>20</v>
      </c>
      <c r="QQ74" s="90">
        <v>150</v>
      </c>
      <c r="QS74" s="90">
        <v>7</v>
      </c>
      <c r="RM74" s="90" t="s">
        <v>321</v>
      </c>
      <c r="SA74" s="90" t="s">
        <v>337</v>
      </c>
      <c r="SI74" s="90" t="s">
        <v>321</v>
      </c>
      <c r="SJ74" s="90" t="s">
        <v>321</v>
      </c>
      <c r="SQ74" s="90" t="s">
        <v>321</v>
      </c>
    </row>
    <row r="75" spans="1:511" s="90" customFormat="1" x14ac:dyDescent="0.25">
      <c r="A75" s="90">
        <v>72</v>
      </c>
      <c r="C75" s="105" t="s">
        <v>583</v>
      </c>
      <c r="E75" s="90" t="s">
        <v>317</v>
      </c>
      <c r="F75" s="90" t="s">
        <v>589</v>
      </c>
      <c r="G75" s="90">
        <v>67</v>
      </c>
      <c r="H75" s="90" t="s">
        <v>319</v>
      </c>
      <c r="I75" s="90">
        <v>7</v>
      </c>
      <c r="J75" s="90">
        <v>1</v>
      </c>
      <c r="K75" s="90" t="s">
        <v>320</v>
      </c>
      <c r="L75" s="90" t="s">
        <v>321</v>
      </c>
      <c r="T75" s="90">
        <v>150</v>
      </c>
      <c r="X75" s="90">
        <v>2</v>
      </c>
      <c r="AC75" s="90">
        <v>1</v>
      </c>
      <c r="AF75" s="90">
        <v>2</v>
      </c>
      <c r="AH75" s="90">
        <f t="shared" si="17"/>
        <v>3</v>
      </c>
      <c r="AI75" s="90">
        <v>33</v>
      </c>
      <c r="AJ75" s="90">
        <v>15</v>
      </c>
      <c r="AK75" s="90">
        <v>20</v>
      </c>
      <c r="AL75" s="90">
        <v>79</v>
      </c>
      <c r="AM75" s="90">
        <v>2</v>
      </c>
      <c r="AN75" s="90">
        <f t="shared" si="18"/>
        <v>149</v>
      </c>
      <c r="AO75" s="90">
        <f t="shared" si="19"/>
        <v>152</v>
      </c>
      <c r="AQ75" s="90" t="s">
        <v>321</v>
      </c>
      <c r="AX75" s="90">
        <v>130</v>
      </c>
      <c r="AY75" s="90">
        <v>120</v>
      </c>
      <c r="BA75" s="90">
        <v>10</v>
      </c>
      <c r="BB75" s="90">
        <v>20</v>
      </c>
      <c r="BC75" s="90">
        <v>25</v>
      </c>
      <c r="BD75" s="90">
        <v>65</v>
      </c>
      <c r="BE75" s="90">
        <v>70</v>
      </c>
      <c r="BF75" s="90">
        <v>30</v>
      </c>
      <c r="BG75" s="90">
        <v>70</v>
      </c>
      <c r="BH75" s="90" t="s">
        <v>321</v>
      </c>
      <c r="BK75" s="90" t="s">
        <v>321</v>
      </c>
      <c r="BN75" s="90" t="s">
        <v>590</v>
      </c>
      <c r="BO75" s="90">
        <v>1</v>
      </c>
      <c r="BP75" s="90">
        <v>4</v>
      </c>
      <c r="BQ75" s="90">
        <v>35</v>
      </c>
      <c r="BR75" s="90">
        <v>2.25</v>
      </c>
      <c r="BS75" s="90">
        <v>0.9</v>
      </c>
      <c r="BT75" s="90">
        <v>54</v>
      </c>
      <c r="BU75" s="90">
        <f t="shared" si="20"/>
        <v>78.75</v>
      </c>
      <c r="BW75" s="90">
        <v>9</v>
      </c>
      <c r="BX75" s="90">
        <v>10</v>
      </c>
      <c r="BY75" s="90">
        <v>20</v>
      </c>
      <c r="CB75" s="90" t="s">
        <v>321</v>
      </c>
      <c r="CG75" s="90">
        <v>4.5</v>
      </c>
      <c r="CL75" s="90" t="s">
        <v>321</v>
      </c>
      <c r="CN75" s="90" t="s">
        <v>321</v>
      </c>
      <c r="CO75" s="90">
        <v>120</v>
      </c>
      <c r="CX75" s="90" t="s">
        <v>321</v>
      </c>
      <c r="CY75" s="90">
        <v>20</v>
      </c>
      <c r="CZ75" s="90" t="s">
        <v>321</v>
      </c>
      <c r="DA75" s="90">
        <v>25</v>
      </c>
      <c r="DU75" s="90" t="s">
        <v>321</v>
      </c>
      <c r="DV75" s="90" t="s">
        <v>533</v>
      </c>
      <c r="DX75" s="90" t="s">
        <v>321</v>
      </c>
      <c r="DY75" s="90">
        <v>3</v>
      </c>
      <c r="DZ75" s="90">
        <v>2</v>
      </c>
      <c r="EA75" s="90">
        <v>5</v>
      </c>
      <c r="EB75" s="90">
        <v>8</v>
      </c>
      <c r="ED75" s="90" t="s">
        <v>321</v>
      </c>
      <c r="EK75" s="90">
        <v>60</v>
      </c>
      <c r="EL75" s="90">
        <v>25</v>
      </c>
      <c r="EM75" s="90" t="s">
        <v>321</v>
      </c>
      <c r="EP75" s="90" t="s">
        <v>321</v>
      </c>
      <c r="EX75" s="90" t="s">
        <v>321</v>
      </c>
      <c r="EY75" s="90">
        <v>9</v>
      </c>
      <c r="EZ75" s="90">
        <v>65</v>
      </c>
      <c r="FB75" s="90" t="s">
        <v>321</v>
      </c>
      <c r="FG75" s="90" t="s">
        <v>321</v>
      </c>
      <c r="FJ75" s="90" t="s">
        <v>321</v>
      </c>
      <c r="FS75" s="90" t="s">
        <v>337</v>
      </c>
      <c r="FT75" s="90" t="s">
        <v>571</v>
      </c>
      <c r="FU75" s="90">
        <v>250</v>
      </c>
      <c r="FW75" s="90">
        <v>3</v>
      </c>
      <c r="GE75" s="90">
        <f t="shared" si="13"/>
        <v>0</v>
      </c>
      <c r="JF75" s="90">
        <f t="shared" si="12"/>
        <v>0</v>
      </c>
      <c r="JL75" s="90">
        <f t="shared" si="16"/>
        <v>0</v>
      </c>
      <c r="OH75" s="90" t="s">
        <v>146</v>
      </c>
      <c r="OI75" s="90">
        <v>12</v>
      </c>
      <c r="OK75" s="90" t="s">
        <v>146</v>
      </c>
      <c r="OL75" s="90">
        <v>250</v>
      </c>
      <c r="OS75" s="90" t="s">
        <v>321</v>
      </c>
      <c r="OU75" s="105" t="s">
        <v>321</v>
      </c>
      <c r="PV75" s="90" t="s">
        <v>321</v>
      </c>
      <c r="PW75" s="90" t="s">
        <v>321</v>
      </c>
      <c r="PX75" s="90" t="s">
        <v>321</v>
      </c>
      <c r="QD75" s="90" t="s">
        <v>321</v>
      </c>
      <c r="QE75" s="90" t="s">
        <v>321</v>
      </c>
      <c r="QF75" s="105" t="s">
        <v>607</v>
      </c>
      <c r="QI75" s="90" t="s">
        <v>146</v>
      </c>
      <c r="QJ75" s="90" t="s">
        <v>260</v>
      </c>
      <c r="QK75" s="90">
        <v>2</v>
      </c>
      <c r="QL75" s="90">
        <v>2</v>
      </c>
      <c r="QM75" s="90">
        <v>60</v>
      </c>
      <c r="QO75" s="90">
        <v>100</v>
      </c>
      <c r="QQ75" s="90">
        <v>150</v>
      </c>
      <c r="SA75" s="90" t="s">
        <v>337</v>
      </c>
      <c r="SI75" s="90" t="s">
        <v>321</v>
      </c>
      <c r="SJ75" s="90" t="s">
        <v>321</v>
      </c>
      <c r="SL75" s="90" t="s">
        <v>321</v>
      </c>
      <c r="SQ75" s="90" t="s">
        <v>321</v>
      </c>
    </row>
    <row r="76" spans="1:511" s="90" customFormat="1" x14ac:dyDescent="0.25">
      <c r="A76" s="90">
        <v>73</v>
      </c>
      <c r="C76" s="105" t="s">
        <v>583</v>
      </c>
      <c r="E76" s="90" t="s">
        <v>317</v>
      </c>
      <c r="F76" s="90" t="s">
        <v>591</v>
      </c>
      <c r="G76" s="90">
        <v>54</v>
      </c>
      <c r="H76" s="90" t="s">
        <v>360</v>
      </c>
      <c r="I76" s="90">
        <v>6</v>
      </c>
      <c r="J76" s="90">
        <v>2</v>
      </c>
      <c r="K76" s="90" t="s">
        <v>320</v>
      </c>
      <c r="L76" s="90" t="s">
        <v>321</v>
      </c>
      <c r="M76" s="90" t="s">
        <v>321</v>
      </c>
      <c r="T76" s="90">
        <v>170</v>
      </c>
      <c r="V76" s="90">
        <v>20</v>
      </c>
      <c r="AA76" s="90">
        <v>2</v>
      </c>
      <c r="AC76" s="90">
        <v>6</v>
      </c>
      <c r="AG76" s="90">
        <v>2</v>
      </c>
      <c r="AH76" s="90">
        <f t="shared" si="17"/>
        <v>8</v>
      </c>
      <c r="AI76" s="90">
        <v>65</v>
      </c>
      <c r="AJ76" s="90">
        <v>15</v>
      </c>
      <c r="AK76" s="90">
        <v>10</v>
      </c>
      <c r="AL76" s="90">
        <v>70</v>
      </c>
      <c r="AM76" s="90">
        <v>2</v>
      </c>
      <c r="AN76" s="90">
        <f t="shared" si="18"/>
        <v>162</v>
      </c>
      <c r="AO76" s="90">
        <f t="shared" si="19"/>
        <v>170</v>
      </c>
      <c r="AQ76" s="90" t="s">
        <v>321</v>
      </c>
      <c r="BA76" s="90">
        <v>8</v>
      </c>
      <c r="BB76" s="90">
        <v>20</v>
      </c>
      <c r="BC76" s="90">
        <v>30</v>
      </c>
      <c r="BD76" s="90">
        <v>65</v>
      </c>
      <c r="BE76" s="90">
        <v>70</v>
      </c>
      <c r="BF76" s="90">
        <v>10</v>
      </c>
      <c r="BG76" s="90">
        <v>160</v>
      </c>
      <c r="BI76" s="90" t="s">
        <v>321</v>
      </c>
      <c r="BK76" s="90" t="s">
        <v>321</v>
      </c>
      <c r="BO76" s="90">
        <v>2</v>
      </c>
      <c r="BP76" s="90">
        <v>4</v>
      </c>
      <c r="BQ76" s="90">
        <v>80</v>
      </c>
      <c r="BR76" s="90">
        <v>2.25</v>
      </c>
      <c r="BS76" s="90">
        <v>1.35</v>
      </c>
      <c r="BT76" s="90">
        <v>112.5</v>
      </c>
      <c r="BU76" s="90">
        <f t="shared" si="20"/>
        <v>180</v>
      </c>
      <c r="BW76" s="90">
        <v>9</v>
      </c>
      <c r="BZ76" s="90" t="s">
        <v>321</v>
      </c>
      <c r="CL76" s="90" t="s">
        <v>321</v>
      </c>
      <c r="CN76" s="90" t="s">
        <v>321</v>
      </c>
      <c r="CX76" s="90" t="s">
        <v>321</v>
      </c>
      <c r="DH76" s="90" t="s">
        <v>321</v>
      </c>
      <c r="DP76" s="90" t="s">
        <v>342</v>
      </c>
      <c r="DX76" s="90" t="s">
        <v>321</v>
      </c>
      <c r="DY76" s="90">
        <v>3</v>
      </c>
      <c r="DZ76" s="90">
        <v>3</v>
      </c>
      <c r="EA76" s="90">
        <v>6</v>
      </c>
      <c r="EB76" s="90">
        <v>8</v>
      </c>
      <c r="EE76" s="90" t="s">
        <v>321</v>
      </c>
      <c r="EH76" s="90" t="s">
        <v>321</v>
      </c>
      <c r="EK76" s="90">
        <v>75</v>
      </c>
      <c r="EL76" s="90">
        <v>5</v>
      </c>
      <c r="EM76" s="90" t="s">
        <v>321</v>
      </c>
      <c r="EQ76" s="90" t="s">
        <v>321</v>
      </c>
      <c r="ER76" s="90" t="s">
        <v>321</v>
      </c>
      <c r="ES76" s="90" t="s">
        <v>321</v>
      </c>
      <c r="EY76" s="90">
        <v>8</v>
      </c>
      <c r="EZ76" s="90">
        <v>60</v>
      </c>
      <c r="FB76" s="90" t="s">
        <v>321</v>
      </c>
      <c r="FG76" s="90" t="s">
        <v>321</v>
      </c>
      <c r="FH76" s="90" t="s">
        <v>608</v>
      </c>
      <c r="FJ76" s="90" t="s">
        <v>321</v>
      </c>
      <c r="FM76" s="90" t="s">
        <v>321</v>
      </c>
      <c r="FN76" s="90" t="s">
        <v>608</v>
      </c>
      <c r="FP76" s="90" t="s">
        <v>321</v>
      </c>
      <c r="FS76" s="90" t="s">
        <v>337</v>
      </c>
      <c r="FT76" s="90" t="s">
        <v>571</v>
      </c>
      <c r="FU76" s="90">
        <v>250</v>
      </c>
      <c r="FW76" s="90">
        <v>2</v>
      </c>
      <c r="FX76" s="90" t="s">
        <v>146</v>
      </c>
      <c r="FY76" s="90" t="s">
        <v>127</v>
      </c>
      <c r="GE76" s="90">
        <f t="shared" si="13"/>
        <v>0</v>
      </c>
      <c r="JF76" s="90">
        <f t="shared" si="12"/>
        <v>0</v>
      </c>
      <c r="JG76" s="90">
        <v>2</v>
      </c>
      <c r="JH76" s="90">
        <v>5</v>
      </c>
      <c r="JJ76" s="90">
        <v>11</v>
      </c>
      <c r="JK76" s="90">
        <v>2</v>
      </c>
      <c r="JL76" s="90">
        <f t="shared" si="16"/>
        <v>20</v>
      </c>
      <c r="KC76" s="90" t="s">
        <v>321</v>
      </c>
      <c r="KF76" s="90" t="s">
        <v>321</v>
      </c>
      <c r="KJ76" s="90">
        <v>5</v>
      </c>
      <c r="KK76" s="90">
        <v>1.8</v>
      </c>
      <c r="KL76" s="90" t="s">
        <v>321</v>
      </c>
      <c r="LS76" s="90" t="s">
        <v>324</v>
      </c>
      <c r="OH76" s="90" t="s">
        <v>146</v>
      </c>
      <c r="OI76" s="90">
        <v>15</v>
      </c>
      <c r="OK76" s="90" t="s">
        <v>146</v>
      </c>
      <c r="OL76" s="90">
        <v>100</v>
      </c>
      <c r="OM76" s="90" t="s">
        <v>321</v>
      </c>
      <c r="OR76" s="90" t="s">
        <v>321</v>
      </c>
      <c r="OS76" s="90" t="s">
        <v>321</v>
      </c>
      <c r="OU76" s="105" t="s">
        <v>321</v>
      </c>
      <c r="PI76" s="90" t="s">
        <v>321</v>
      </c>
      <c r="PV76" s="90" t="s">
        <v>321</v>
      </c>
      <c r="PW76" s="90" t="s">
        <v>321</v>
      </c>
      <c r="PX76" s="90" t="s">
        <v>321</v>
      </c>
      <c r="PY76" s="90" t="s">
        <v>321</v>
      </c>
      <c r="QD76" s="90" t="s">
        <v>321</v>
      </c>
      <c r="QE76" s="90" t="s">
        <v>321</v>
      </c>
      <c r="QF76" s="90" t="s">
        <v>520</v>
      </c>
      <c r="QI76" s="90" t="s">
        <v>146</v>
      </c>
      <c r="QJ76" s="90" t="s">
        <v>260</v>
      </c>
      <c r="QK76" s="90">
        <v>5</v>
      </c>
      <c r="QL76" s="90">
        <v>2</v>
      </c>
      <c r="QM76" s="90">
        <v>100</v>
      </c>
      <c r="QN76" s="90">
        <v>5</v>
      </c>
      <c r="QO76" s="90">
        <v>80</v>
      </c>
      <c r="QQ76" s="90">
        <v>170</v>
      </c>
      <c r="QS76" s="90">
        <v>20</v>
      </c>
      <c r="SA76" s="90" t="s">
        <v>337</v>
      </c>
      <c r="SI76" s="90" t="s">
        <v>321</v>
      </c>
      <c r="SJ76" s="90" t="s">
        <v>321</v>
      </c>
      <c r="SQ76" s="90" t="s">
        <v>321</v>
      </c>
    </row>
    <row r="77" spans="1:511" s="90" customFormat="1" x14ac:dyDescent="0.25">
      <c r="A77" s="90">
        <v>74</v>
      </c>
      <c r="C77" s="105" t="s">
        <v>583</v>
      </c>
      <c r="E77" s="90" t="s">
        <v>317</v>
      </c>
      <c r="F77" s="90" t="s">
        <v>592</v>
      </c>
      <c r="G77" s="90">
        <v>56</v>
      </c>
      <c r="H77" s="90" t="s">
        <v>319</v>
      </c>
      <c r="I77" s="90">
        <v>8</v>
      </c>
      <c r="J77" s="90">
        <v>2</v>
      </c>
      <c r="K77" s="90" t="s">
        <v>357</v>
      </c>
      <c r="L77" s="90" t="s">
        <v>321</v>
      </c>
      <c r="M77" s="90" t="s">
        <v>321</v>
      </c>
      <c r="T77" s="90">
        <v>120</v>
      </c>
      <c r="U77" s="90">
        <v>5</v>
      </c>
      <c r="V77" s="90">
        <v>4</v>
      </c>
      <c r="X77" s="90">
        <v>3</v>
      </c>
      <c r="AC77" s="90">
        <v>5</v>
      </c>
      <c r="AD77" s="90">
        <v>3</v>
      </c>
      <c r="AF77" s="90">
        <v>3</v>
      </c>
      <c r="AG77" s="90">
        <v>1</v>
      </c>
      <c r="AH77" s="90">
        <f t="shared" si="17"/>
        <v>12</v>
      </c>
      <c r="AI77" s="90">
        <v>20</v>
      </c>
      <c r="AJ77" s="90">
        <v>7</v>
      </c>
      <c r="AK77" s="90">
        <v>5</v>
      </c>
      <c r="AL77" s="90">
        <v>75</v>
      </c>
      <c r="AM77" s="90">
        <v>1</v>
      </c>
      <c r="AN77" s="90">
        <f t="shared" si="18"/>
        <v>108</v>
      </c>
      <c r="AO77" s="90">
        <f t="shared" si="19"/>
        <v>120</v>
      </c>
      <c r="AQ77" s="90" t="s">
        <v>321</v>
      </c>
      <c r="BA77" s="90">
        <v>7</v>
      </c>
      <c r="BB77" s="90">
        <v>20</v>
      </c>
      <c r="BC77" s="90">
        <v>25</v>
      </c>
      <c r="BD77" s="90">
        <v>60</v>
      </c>
      <c r="BE77" s="90">
        <v>65</v>
      </c>
      <c r="BF77" s="90">
        <v>10</v>
      </c>
      <c r="BG77" s="90">
        <v>110</v>
      </c>
      <c r="BI77" s="90" t="s">
        <v>321</v>
      </c>
      <c r="BK77" s="90" t="s">
        <v>321</v>
      </c>
      <c r="BO77" s="90">
        <v>1</v>
      </c>
      <c r="BP77" s="90">
        <v>4</v>
      </c>
      <c r="BQ77" s="90">
        <v>100</v>
      </c>
      <c r="BR77" s="90">
        <v>1.8</v>
      </c>
      <c r="BS77" s="90">
        <v>0.9</v>
      </c>
      <c r="BT77" s="90">
        <v>54</v>
      </c>
      <c r="BU77" s="90">
        <f t="shared" si="20"/>
        <v>180</v>
      </c>
      <c r="BV77" s="90">
        <v>5</v>
      </c>
      <c r="BW77" s="90">
        <v>8</v>
      </c>
      <c r="BX77" s="90">
        <v>10</v>
      </c>
      <c r="BY77" s="90">
        <v>18</v>
      </c>
      <c r="CB77" s="90" t="s">
        <v>321</v>
      </c>
      <c r="CG77" s="90">
        <v>5.4</v>
      </c>
      <c r="CL77" s="90" t="s">
        <v>321</v>
      </c>
      <c r="CR77" s="90" t="s">
        <v>321</v>
      </c>
      <c r="CS77" s="90">
        <v>60</v>
      </c>
      <c r="CX77" s="90" t="s">
        <v>321</v>
      </c>
      <c r="CY77" s="90">
        <v>30</v>
      </c>
      <c r="DH77" s="90" t="s">
        <v>321</v>
      </c>
      <c r="DI77" s="90">
        <v>80</v>
      </c>
      <c r="DV77" s="90" t="s">
        <v>533</v>
      </c>
      <c r="DX77" s="90" t="s">
        <v>321</v>
      </c>
      <c r="DY77" s="90">
        <v>3</v>
      </c>
      <c r="DZ77" s="90">
        <v>2</v>
      </c>
      <c r="EA77" s="90">
        <v>5</v>
      </c>
      <c r="EB77" s="90">
        <v>8</v>
      </c>
      <c r="EE77" s="90" t="s">
        <v>321</v>
      </c>
      <c r="EG77" s="90" t="s">
        <v>321</v>
      </c>
      <c r="EK77" s="90">
        <v>35</v>
      </c>
      <c r="EL77" s="90">
        <v>10</v>
      </c>
      <c r="EM77" s="90" t="s">
        <v>321</v>
      </c>
      <c r="EP77" s="90" t="s">
        <v>321</v>
      </c>
      <c r="EX77" s="90" t="s">
        <v>321</v>
      </c>
      <c r="EY77" s="90">
        <v>8</v>
      </c>
      <c r="FB77" s="90" t="s">
        <v>321</v>
      </c>
      <c r="FE77" s="90" t="s">
        <v>321</v>
      </c>
      <c r="FG77" s="90" t="s">
        <v>321</v>
      </c>
      <c r="FJ77" s="90" t="s">
        <v>321</v>
      </c>
      <c r="FS77" s="90" t="s">
        <v>337</v>
      </c>
      <c r="FT77" s="90" t="s">
        <v>571</v>
      </c>
      <c r="FU77" s="90">
        <v>300</v>
      </c>
      <c r="FW77" s="90">
        <v>2</v>
      </c>
      <c r="FX77" s="90" t="s">
        <v>146</v>
      </c>
      <c r="FY77" s="90" t="s">
        <v>235</v>
      </c>
      <c r="GE77" s="90">
        <f t="shared" si="13"/>
        <v>0</v>
      </c>
      <c r="JC77" s="90">
        <v>2</v>
      </c>
      <c r="JD77" s="90">
        <v>1</v>
      </c>
      <c r="JE77" s="90">
        <v>1</v>
      </c>
      <c r="JF77" s="90">
        <f t="shared" si="12"/>
        <v>4</v>
      </c>
      <c r="JL77" s="90">
        <f t="shared" si="16"/>
        <v>0</v>
      </c>
      <c r="JN77" s="90" t="s">
        <v>321</v>
      </c>
      <c r="JU77" s="90">
        <v>100</v>
      </c>
      <c r="KD77" s="90" t="s">
        <v>321</v>
      </c>
      <c r="KG77" s="90" t="s">
        <v>321</v>
      </c>
      <c r="KJ77" s="90">
        <v>1</v>
      </c>
      <c r="KK77" s="90">
        <v>1.8</v>
      </c>
      <c r="KQ77" s="90">
        <v>2</v>
      </c>
      <c r="KR77" s="90">
        <v>18</v>
      </c>
      <c r="KS77" s="90">
        <v>100</v>
      </c>
      <c r="LS77" s="90" t="s">
        <v>324</v>
      </c>
      <c r="OH77" s="90" t="s">
        <v>146</v>
      </c>
      <c r="OI77" s="90">
        <v>15</v>
      </c>
      <c r="OK77" s="90" t="s">
        <v>146</v>
      </c>
      <c r="OL77" s="90">
        <v>100</v>
      </c>
      <c r="OM77" s="90" t="s">
        <v>321</v>
      </c>
      <c r="OO77" s="90" t="s">
        <v>321</v>
      </c>
      <c r="OS77" s="90" t="s">
        <v>321</v>
      </c>
      <c r="OU77" s="105" t="s">
        <v>321</v>
      </c>
      <c r="PU77" s="90" t="s">
        <v>321</v>
      </c>
      <c r="PV77" s="90" t="s">
        <v>321</v>
      </c>
      <c r="PW77" s="90" t="s">
        <v>321</v>
      </c>
      <c r="PX77" s="90" t="s">
        <v>321</v>
      </c>
      <c r="PY77" s="90" t="s">
        <v>321</v>
      </c>
      <c r="QD77" s="90" t="s">
        <v>321</v>
      </c>
      <c r="QF77" s="90" t="s">
        <v>265</v>
      </c>
      <c r="QI77" s="90" t="s">
        <v>146</v>
      </c>
      <c r="QJ77" s="90" t="s">
        <v>604</v>
      </c>
      <c r="QK77" s="90">
        <v>3</v>
      </c>
      <c r="QL77" s="90">
        <v>3</v>
      </c>
      <c r="QM77" s="90">
        <v>180</v>
      </c>
      <c r="QN77" s="90">
        <v>2</v>
      </c>
      <c r="QO77" s="90">
        <v>10</v>
      </c>
      <c r="QQ77" s="90">
        <v>120</v>
      </c>
      <c r="QS77" s="90">
        <v>4</v>
      </c>
      <c r="SA77" s="90" t="s">
        <v>337</v>
      </c>
      <c r="SI77" s="90" t="s">
        <v>321</v>
      </c>
      <c r="SJ77" s="90" t="s">
        <v>321</v>
      </c>
      <c r="SQ77" s="90" t="s">
        <v>321</v>
      </c>
    </row>
    <row r="78" spans="1:511" s="90" customFormat="1" x14ac:dyDescent="0.25">
      <c r="A78" s="90">
        <v>75</v>
      </c>
      <c r="C78" s="105" t="s">
        <v>583</v>
      </c>
      <c r="E78" s="90" t="s">
        <v>317</v>
      </c>
      <c r="F78" s="90" t="s">
        <v>593</v>
      </c>
      <c r="G78" s="90">
        <v>52</v>
      </c>
      <c r="H78" s="90" t="s">
        <v>360</v>
      </c>
      <c r="I78" s="90">
        <v>4</v>
      </c>
      <c r="J78" s="90">
        <v>2</v>
      </c>
      <c r="K78" s="90" t="s">
        <v>357</v>
      </c>
      <c r="L78" s="90" t="s">
        <v>321</v>
      </c>
      <c r="M78" s="90" t="s">
        <v>321</v>
      </c>
      <c r="T78" s="90">
        <v>250</v>
      </c>
      <c r="U78" s="90">
        <v>30</v>
      </c>
      <c r="X78" s="90">
        <v>4</v>
      </c>
      <c r="AC78" s="90">
        <v>5</v>
      </c>
      <c r="AD78" s="90">
        <v>2</v>
      </c>
      <c r="AE78" s="90">
        <v>10</v>
      </c>
      <c r="AF78" s="90">
        <v>10</v>
      </c>
      <c r="AG78" s="90">
        <v>1</v>
      </c>
      <c r="AH78" s="90">
        <f t="shared" si="17"/>
        <v>28</v>
      </c>
      <c r="AI78" s="90">
        <v>75</v>
      </c>
      <c r="AJ78" s="90">
        <v>30</v>
      </c>
      <c r="AK78" s="90">
        <v>20</v>
      </c>
      <c r="AL78" s="90">
        <v>100</v>
      </c>
      <c r="AM78" s="90">
        <v>2</v>
      </c>
      <c r="AN78" s="90">
        <f t="shared" si="18"/>
        <v>227</v>
      </c>
      <c r="AO78" s="90">
        <f t="shared" si="19"/>
        <v>255</v>
      </c>
      <c r="AW78" s="90">
        <v>100</v>
      </c>
      <c r="AX78" s="90">
        <v>130</v>
      </c>
      <c r="AY78" s="90">
        <v>140</v>
      </c>
      <c r="BF78" s="90">
        <v>50</v>
      </c>
      <c r="BG78" s="90">
        <v>200</v>
      </c>
      <c r="BI78" s="90" t="s">
        <v>321</v>
      </c>
      <c r="BL78" s="90" t="s">
        <v>321</v>
      </c>
      <c r="BO78" s="90">
        <v>2</v>
      </c>
      <c r="BP78" s="90">
        <v>4</v>
      </c>
      <c r="BQ78" s="90">
        <v>150</v>
      </c>
      <c r="BR78" s="90">
        <v>1.8</v>
      </c>
      <c r="BS78" s="90">
        <v>0.9</v>
      </c>
      <c r="BT78" s="90">
        <v>400</v>
      </c>
      <c r="BU78" s="90">
        <f>+BQ78*BR78*BS78</f>
        <v>243</v>
      </c>
      <c r="BV78" s="90">
        <v>4</v>
      </c>
      <c r="BW78" s="90">
        <v>9</v>
      </c>
      <c r="BX78" s="90">
        <v>10</v>
      </c>
      <c r="BY78" s="90">
        <v>19</v>
      </c>
      <c r="CB78" s="90" t="s">
        <v>321</v>
      </c>
      <c r="CG78" s="90">
        <v>6.75</v>
      </c>
      <c r="CL78" s="90" t="s">
        <v>321</v>
      </c>
      <c r="CP78" s="90" t="s">
        <v>321</v>
      </c>
      <c r="CQ78" s="90">
        <v>180</v>
      </c>
      <c r="CT78" s="90" t="s">
        <v>321</v>
      </c>
      <c r="CU78" s="90">
        <v>200</v>
      </c>
      <c r="DX78" s="90" t="s">
        <v>321</v>
      </c>
      <c r="DY78" s="90">
        <v>3</v>
      </c>
      <c r="DZ78" s="90">
        <v>2</v>
      </c>
      <c r="EA78" s="90">
        <v>5</v>
      </c>
      <c r="EB78" s="90">
        <v>9</v>
      </c>
      <c r="EE78" s="90" t="s">
        <v>321</v>
      </c>
      <c r="EG78" s="90" t="s">
        <v>321</v>
      </c>
      <c r="EK78" s="90">
        <v>95</v>
      </c>
      <c r="EL78" s="90">
        <v>15</v>
      </c>
      <c r="EU78" s="90" t="s">
        <v>321</v>
      </c>
      <c r="EW78" s="90" t="s">
        <v>321</v>
      </c>
      <c r="EY78" s="90">
        <v>8</v>
      </c>
      <c r="EZ78" s="90">
        <v>100</v>
      </c>
      <c r="FB78" s="90" t="s">
        <v>321</v>
      </c>
      <c r="FE78" s="90" t="s">
        <v>321</v>
      </c>
      <c r="FG78" s="90" t="s">
        <v>321</v>
      </c>
      <c r="FJ78" s="90" t="s">
        <v>321</v>
      </c>
      <c r="FS78" s="90" t="s">
        <v>337</v>
      </c>
      <c r="FT78" s="90" t="s">
        <v>571</v>
      </c>
      <c r="FU78" s="90">
        <v>400</v>
      </c>
      <c r="FW78" s="90">
        <v>2</v>
      </c>
      <c r="FX78" s="90" t="s">
        <v>146</v>
      </c>
      <c r="FY78" s="90" t="s">
        <v>235</v>
      </c>
      <c r="GE78" s="90">
        <f>+FZ78+GA78+GB78+GC78+GD78</f>
        <v>0</v>
      </c>
      <c r="JF78" s="90">
        <f>+JA78+JB78+JC78+JD78+JE78</f>
        <v>0</v>
      </c>
      <c r="JL78" s="90">
        <f t="shared" si="16"/>
        <v>0</v>
      </c>
      <c r="OH78" s="90" t="s">
        <v>146</v>
      </c>
      <c r="OI78" s="90">
        <v>15</v>
      </c>
      <c r="OO78" s="90" t="s">
        <v>321</v>
      </c>
      <c r="OU78" s="105" t="s">
        <v>321</v>
      </c>
      <c r="PV78" s="90" t="s">
        <v>321</v>
      </c>
      <c r="PW78" s="90" t="s">
        <v>321</v>
      </c>
      <c r="PX78" s="90" t="s">
        <v>321</v>
      </c>
      <c r="PY78" s="90" t="s">
        <v>321</v>
      </c>
      <c r="QD78" s="90" t="s">
        <v>321</v>
      </c>
      <c r="QI78" s="90" t="s">
        <v>146</v>
      </c>
      <c r="QJ78" s="90" t="s">
        <v>235</v>
      </c>
      <c r="QK78" s="90">
        <v>4</v>
      </c>
      <c r="QL78" s="90">
        <v>3</v>
      </c>
      <c r="QM78" s="90">
        <v>280</v>
      </c>
      <c r="QN78" s="90">
        <v>10</v>
      </c>
      <c r="QO78" s="90">
        <v>40</v>
      </c>
      <c r="QQ78" s="90">
        <v>250</v>
      </c>
      <c r="RM78" s="90" t="s">
        <v>321</v>
      </c>
      <c r="SA78" s="90" t="s">
        <v>337</v>
      </c>
      <c r="SJ78" s="90" t="s">
        <v>321</v>
      </c>
      <c r="SQ78" s="90" t="s">
        <v>321</v>
      </c>
    </row>
    <row r="79" spans="1:511" s="90" customFormat="1" x14ac:dyDescent="0.25">
      <c r="A79" s="90">
        <v>76</v>
      </c>
      <c r="C79" s="105" t="s">
        <v>583</v>
      </c>
      <c r="E79" s="90" t="s">
        <v>317</v>
      </c>
      <c r="F79" s="90" t="s">
        <v>594</v>
      </c>
      <c r="G79" s="90">
        <v>25</v>
      </c>
      <c r="H79" s="90" t="s">
        <v>319</v>
      </c>
      <c r="I79" s="90">
        <v>4</v>
      </c>
      <c r="J79" s="90">
        <v>4</v>
      </c>
      <c r="K79" s="90" t="s">
        <v>453</v>
      </c>
      <c r="L79" s="90" t="s">
        <v>321</v>
      </c>
      <c r="T79" s="90">
        <v>90</v>
      </c>
      <c r="U79" s="90">
        <v>15</v>
      </c>
      <c r="V79" s="90">
        <v>15</v>
      </c>
      <c r="X79" s="90">
        <v>4</v>
      </c>
      <c r="AC79" s="90">
        <v>5</v>
      </c>
      <c r="AD79" s="90">
        <v>4</v>
      </c>
      <c r="AE79" s="90">
        <v>10</v>
      </c>
      <c r="AF79" s="90">
        <v>10</v>
      </c>
      <c r="AH79" s="90">
        <f t="shared" si="17"/>
        <v>29</v>
      </c>
      <c r="AI79" s="90">
        <v>20</v>
      </c>
      <c r="AJ79" s="90">
        <v>11</v>
      </c>
      <c r="AK79" s="90">
        <v>15</v>
      </c>
      <c r="AL79" s="90">
        <v>30</v>
      </c>
      <c r="AM79" s="90">
        <v>1</v>
      </c>
      <c r="AN79" s="90">
        <f t="shared" si="18"/>
        <v>77</v>
      </c>
      <c r="AO79" s="90">
        <f t="shared" si="19"/>
        <v>106</v>
      </c>
      <c r="AQ79" s="90" t="s">
        <v>321</v>
      </c>
      <c r="AW79" s="90">
        <v>100</v>
      </c>
      <c r="AX79" s="90">
        <v>130</v>
      </c>
      <c r="AY79" s="90">
        <v>140</v>
      </c>
      <c r="BA79" s="90">
        <v>8</v>
      </c>
      <c r="BB79" s="90">
        <v>15</v>
      </c>
      <c r="BC79" s="90">
        <v>20</v>
      </c>
      <c r="BD79" s="90">
        <v>60</v>
      </c>
      <c r="BE79" s="90">
        <v>65</v>
      </c>
      <c r="BF79" s="90">
        <v>15</v>
      </c>
      <c r="BG79" s="90">
        <v>85</v>
      </c>
      <c r="BI79" s="90" t="s">
        <v>321</v>
      </c>
      <c r="BK79" s="90" t="s">
        <v>321</v>
      </c>
      <c r="BO79" s="90">
        <v>1</v>
      </c>
      <c r="BP79" s="90">
        <v>4</v>
      </c>
      <c r="BQ79" s="90">
        <v>45</v>
      </c>
      <c r="BR79" s="90">
        <v>1.8</v>
      </c>
      <c r="BS79" s="90">
        <v>0.9</v>
      </c>
      <c r="BT79" s="90">
        <v>45</v>
      </c>
      <c r="BU79" s="90">
        <f t="shared" si="20"/>
        <v>81</v>
      </c>
      <c r="BV79" s="90">
        <v>4</v>
      </c>
      <c r="BW79" s="90">
        <v>9</v>
      </c>
      <c r="BX79" s="90">
        <v>6</v>
      </c>
      <c r="BY79" s="90">
        <v>20</v>
      </c>
      <c r="CB79" s="90" t="s">
        <v>321</v>
      </c>
      <c r="CG79" s="90">
        <v>4.5</v>
      </c>
      <c r="CL79" s="90" t="s">
        <v>321</v>
      </c>
      <c r="CN79" s="90" t="s">
        <v>321</v>
      </c>
      <c r="CO79" s="90">
        <v>100</v>
      </c>
      <c r="DH79" s="90" t="s">
        <v>321</v>
      </c>
      <c r="DI79" s="90">
        <v>130</v>
      </c>
      <c r="DL79" s="90" t="s">
        <v>321</v>
      </c>
      <c r="DM79" s="90">
        <v>150</v>
      </c>
      <c r="DV79" s="90" t="s">
        <v>533</v>
      </c>
      <c r="DX79" s="90" t="s">
        <v>321</v>
      </c>
      <c r="DY79" s="90">
        <v>2</v>
      </c>
      <c r="DZ79" s="90">
        <v>2</v>
      </c>
      <c r="EA79" s="90">
        <v>6</v>
      </c>
      <c r="EB79" s="90">
        <v>9</v>
      </c>
      <c r="EE79" s="90" t="s">
        <v>321</v>
      </c>
      <c r="EI79" s="90" t="s">
        <v>321</v>
      </c>
      <c r="EJ79" s="90" t="s">
        <v>549</v>
      </c>
      <c r="EK79" s="90">
        <v>28</v>
      </c>
      <c r="EL79" s="90">
        <v>3</v>
      </c>
      <c r="EM79" s="90" t="s">
        <v>321</v>
      </c>
      <c r="EW79" s="90" t="s">
        <v>321</v>
      </c>
      <c r="EY79" s="90">
        <v>8</v>
      </c>
      <c r="EZ79" s="90">
        <v>50</v>
      </c>
      <c r="FB79" s="90" t="s">
        <v>321</v>
      </c>
      <c r="FE79" s="90" t="s">
        <v>321</v>
      </c>
      <c r="FG79" s="90" t="s">
        <v>321</v>
      </c>
      <c r="FJ79" s="90" t="s">
        <v>321</v>
      </c>
      <c r="FS79" s="90" t="s">
        <v>337</v>
      </c>
      <c r="FT79" s="90" t="s">
        <v>571</v>
      </c>
      <c r="FU79" s="90">
        <v>120</v>
      </c>
      <c r="FW79" s="90">
        <v>1</v>
      </c>
      <c r="FX79" s="90" t="s">
        <v>146</v>
      </c>
      <c r="FY79" s="90" t="s">
        <v>235</v>
      </c>
      <c r="GE79" s="90">
        <f t="shared" ref="GE79:GE87" si="21">+FZ79+GA79+GB79+GC79+GD79</f>
        <v>0</v>
      </c>
      <c r="JA79" s="90">
        <v>3</v>
      </c>
      <c r="JB79" s="90">
        <v>3</v>
      </c>
      <c r="JC79" s="90">
        <v>2</v>
      </c>
      <c r="JD79" s="90">
        <v>6</v>
      </c>
      <c r="JE79" s="90">
        <v>1</v>
      </c>
      <c r="JF79" s="90">
        <f t="shared" ref="JF79:JF104" si="22">+JA79+JB79+JC79+JD79+JE79</f>
        <v>15</v>
      </c>
      <c r="JL79" s="90">
        <f t="shared" si="16"/>
        <v>0</v>
      </c>
      <c r="JN79" s="90" t="s">
        <v>321</v>
      </c>
      <c r="KD79" s="90" t="s">
        <v>321</v>
      </c>
      <c r="KG79" s="90" t="s">
        <v>321</v>
      </c>
      <c r="KJ79" s="90">
        <v>5</v>
      </c>
      <c r="KK79" s="90">
        <v>1.8</v>
      </c>
      <c r="KM79" s="90" t="s">
        <v>321</v>
      </c>
      <c r="KP79" s="90" t="s">
        <v>366</v>
      </c>
      <c r="KQ79" s="90">
        <v>2</v>
      </c>
      <c r="KR79" s="90">
        <v>20</v>
      </c>
      <c r="KS79" s="90">
        <v>100</v>
      </c>
      <c r="KY79" s="90" t="s">
        <v>321</v>
      </c>
      <c r="LD79" s="90" t="s">
        <v>321</v>
      </c>
      <c r="LQ79" s="90" t="s">
        <v>337</v>
      </c>
      <c r="LS79" s="90" t="s">
        <v>542</v>
      </c>
      <c r="OH79" s="90" t="s">
        <v>146</v>
      </c>
      <c r="OI79" s="90">
        <v>12</v>
      </c>
      <c r="OM79" s="90" t="s">
        <v>321</v>
      </c>
      <c r="OU79" s="105" t="s">
        <v>321</v>
      </c>
      <c r="PV79" s="90" t="s">
        <v>321</v>
      </c>
      <c r="PW79" s="90" t="s">
        <v>321</v>
      </c>
      <c r="PX79" s="90" t="s">
        <v>321</v>
      </c>
      <c r="PY79" s="90" t="s">
        <v>321</v>
      </c>
      <c r="QD79" s="90" t="s">
        <v>321</v>
      </c>
      <c r="QI79" s="90" t="s">
        <v>146</v>
      </c>
      <c r="QJ79" s="90" t="s">
        <v>235</v>
      </c>
      <c r="QK79" s="90">
        <v>3</v>
      </c>
      <c r="QL79" s="90">
        <v>3</v>
      </c>
      <c r="QM79" s="90">
        <v>60</v>
      </c>
      <c r="QN79" s="90">
        <v>3</v>
      </c>
      <c r="QO79" s="90">
        <v>15</v>
      </c>
      <c r="QQ79" s="90">
        <v>100</v>
      </c>
      <c r="QS79" s="90">
        <v>15</v>
      </c>
      <c r="QU79" s="90" t="s">
        <v>321</v>
      </c>
      <c r="QW79" s="90" t="s">
        <v>321</v>
      </c>
      <c r="RB79" s="90" t="s">
        <v>321</v>
      </c>
      <c r="RG79" s="90" t="s">
        <v>321</v>
      </c>
      <c r="SA79" s="90" t="s">
        <v>337</v>
      </c>
      <c r="SJ79" s="90" t="s">
        <v>321</v>
      </c>
      <c r="SQ79" s="90" t="s">
        <v>321</v>
      </c>
    </row>
    <row r="80" spans="1:511" s="90" customFormat="1" x14ac:dyDescent="0.25">
      <c r="A80" s="90">
        <v>77</v>
      </c>
      <c r="C80" s="105" t="s">
        <v>583</v>
      </c>
      <c r="E80" s="90" t="s">
        <v>317</v>
      </c>
      <c r="F80" s="90" t="s">
        <v>595</v>
      </c>
      <c r="G80" s="90">
        <v>98</v>
      </c>
      <c r="H80" s="90" t="s">
        <v>319</v>
      </c>
      <c r="I80" s="90">
        <v>2</v>
      </c>
      <c r="J80" s="90">
        <v>2</v>
      </c>
      <c r="K80" s="90" t="s">
        <v>320</v>
      </c>
      <c r="L80" s="90" t="s">
        <v>321</v>
      </c>
      <c r="T80" s="90">
        <v>60</v>
      </c>
      <c r="U80" s="90">
        <v>10</v>
      </c>
      <c r="V80" s="90">
        <v>12</v>
      </c>
      <c r="X80" s="90">
        <v>1</v>
      </c>
      <c r="AC80" s="90">
        <v>5</v>
      </c>
      <c r="AD80" s="90">
        <v>1</v>
      </c>
      <c r="AF80" s="90">
        <v>7</v>
      </c>
      <c r="AG80" s="90">
        <v>1</v>
      </c>
      <c r="AH80" s="90">
        <f t="shared" si="17"/>
        <v>14</v>
      </c>
      <c r="AI80" s="90">
        <v>5</v>
      </c>
      <c r="AJ80" s="90">
        <v>3</v>
      </c>
      <c r="AK80" s="90">
        <v>4</v>
      </c>
      <c r="AL80" s="90">
        <v>34</v>
      </c>
      <c r="AN80" s="90">
        <f t="shared" si="18"/>
        <v>46</v>
      </c>
      <c r="AO80" s="90">
        <f t="shared" si="19"/>
        <v>60</v>
      </c>
      <c r="AQ80" s="90" t="s">
        <v>321</v>
      </c>
      <c r="AX80" s="90">
        <v>130</v>
      </c>
      <c r="AY80" s="90">
        <v>130</v>
      </c>
      <c r="BA80" s="90">
        <v>8</v>
      </c>
      <c r="BB80" s="90">
        <v>15</v>
      </c>
      <c r="BC80" s="90">
        <v>18</v>
      </c>
      <c r="BD80" s="90">
        <v>60</v>
      </c>
      <c r="BE80" s="90">
        <v>65</v>
      </c>
      <c r="BF80" s="90">
        <v>4</v>
      </c>
      <c r="BG80" s="90">
        <v>56</v>
      </c>
      <c r="BI80" s="90" t="s">
        <v>321</v>
      </c>
      <c r="BK80" s="90" t="s">
        <v>321</v>
      </c>
      <c r="BO80" s="90">
        <v>1</v>
      </c>
      <c r="BP80" s="90">
        <v>4</v>
      </c>
      <c r="BQ80" s="90">
        <v>15</v>
      </c>
      <c r="BR80" s="90">
        <v>1.8</v>
      </c>
      <c r="BS80" s="90">
        <v>0.9</v>
      </c>
      <c r="BT80" s="90">
        <v>33.75</v>
      </c>
      <c r="BU80" s="90">
        <f t="shared" si="20"/>
        <v>27</v>
      </c>
      <c r="BV80" s="90">
        <v>4</v>
      </c>
      <c r="BW80" s="90">
        <v>9</v>
      </c>
      <c r="BX80" s="90">
        <v>8</v>
      </c>
      <c r="BY80" s="90">
        <v>20</v>
      </c>
      <c r="CB80" s="90" t="s">
        <v>321</v>
      </c>
      <c r="CG80" s="90">
        <v>4.5</v>
      </c>
      <c r="CL80" s="90" t="s">
        <v>321</v>
      </c>
      <c r="CX80" s="90" t="s">
        <v>321</v>
      </c>
      <c r="CY80" s="90">
        <v>25</v>
      </c>
      <c r="CZ80" s="90" t="s">
        <v>321</v>
      </c>
      <c r="DA80" s="90">
        <v>25</v>
      </c>
      <c r="DX80" s="90" t="s">
        <v>321</v>
      </c>
      <c r="DY80" s="90">
        <v>2</v>
      </c>
      <c r="DZ80" s="90">
        <v>2</v>
      </c>
      <c r="EA80" s="90">
        <v>6</v>
      </c>
      <c r="EB80" s="90">
        <v>9</v>
      </c>
      <c r="EE80" s="90" t="s">
        <v>321</v>
      </c>
      <c r="EI80" s="90" t="s">
        <v>321</v>
      </c>
      <c r="EJ80" s="90" t="s">
        <v>549</v>
      </c>
      <c r="EK80" s="90">
        <v>18</v>
      </c>
      <c r="EL80" s="90">
        <v>3</v>
      </c>
      <c r="ER80" s="90" t="s">
        <v>321</v>
      </c>
      <c r="EY80" s="90">
        <v>8</v>
      </c>
      <c r="EZ80" s="90">
        <v>25</v>
      </c>
      <c r="FB80" s="90" t="s">
        <v>321</v>
      </c>
      <c r="FE80" s="90" t="s">
        <v>321</v>
      </c>
      <c r="FG80" s="90" t="s">
        <v>321</v>
      </c>
      <c r="FJ80" s="90" t="s">
        <v>321</v>
      </c>
      <c r="FS80" s="90" t="s">
        <v>337</v>
      </c>
      <c r="FT80" s="90" t="s">
        <v>571</v>
      </c>
      <c r="FU80" s="90">
        <v>200</v>
      </c>
      <c r="FW80" s="90">
        <v>2</v>
      </c>
      <c r="FX80" s="90" t="s">
        <v>146</v>
      </c>
      <c r="FY80" s="90" t="s">
        <v>235</v>
      </c>
      <c r="GE80" s="90">
        <f t="shared" si="21"/>
        <v>0</v>
      </c>
      <c r="JA80" s="90">
        <v>2</v>
      </c>
      <c r="JB80" s="90">
        <v>1</v>
      </c>
      <c r="JC80" s="90">
        <v>1</v>
      </c>
      <c r="JD80" s="90">
        <v>8</v>
      </c>
      <c r="JF80" s="90">
        <f t="shared" si="22"/>
        <v>12</v>
      </c>
      <c r="JL80" s="90">
        <f t="shared" si="16"/>
        <v>0</v>
      </c>
      <c r="JN80" s="90" t="s">
        <v>321</v>
      </c>
      <c r="KD80" s="90" t="s">
        <v>321</v>
      </c>
      <c r="KG80" s="90" t="s">
        <v>321</v>
      </c>
      <c r="KJ80" s="90">
        <v>4</v>
      </c>
      <c r="KK80" s="90">
        <v>1.8</v>
      </c>
      <c r="KQ80" s="90">
        <v>2</v>
      </c>
      <c r="KR80" s="90">
        <v>15</v>
      </c>
      <c r="KS80" s="90">
        <v>80</v>
      </c>
      <c r="KY80" s="90" t="s">
        <v>321</v>
      </c>
      <c r="LD80" s="90" t="s">
        <v>321</v>
      </c>
      <c r="LQ80" s="90" t="s">
        <v>337</v>
      </c>
      <c r="LS80" s="90" t="s">
        <v>542</v>
      </c>
      <c r="OH80" s="90" t="s">
        <v>146</v>
      </c>
      <c r="OI80" s="90">
        <v>10</v>
      </c>
      <c r="OU80" s="105" t="s">
        <v>321</v>
      </c>
      <c r="PV80" s="90" t="s">
        <v>321</v>
      </c>
      <c r="PW80" s="90" t="s">
        <v>321</v>
      </c>
      <c r="PX80" s="90" t="s">
        <v>321</v>
      </c>
      <c r="PY80" s="90" t="s">
        <v>321</v>
      </c>
      <c r="QD80" s="90" t="s">
        <v>321</v>
      </c>
      <c r="QI80" s="90" t="s">
        <v>146</v>
      </c>
      <c r="QJ80" s="90" t="s">
        <v>604</v>
      </c>
      <c r="QK80" s="90">
        <v>2</v>
      </c>
      <c r="QL80" s="90">
        <v>2</v>
      </c>
      <c r="QM80" s="90">
        <v>300</v>
      </c>
      <c r="QN80" s="90">
        <v>5</v>
      </c>
      <c r="QO80" s="90">
        <v>60</v>
      </c>
      <c r="QQ80" s="90">
        <v>60</v>
      </c>
      <c r="QS80" s="90">
        <v>12</v>
      </c>
      <c r="SA80" s="90" t="s">
        <v>337</v>
      </c>
      <c r="SJ80" s="90" t="s">
        <v>321</v>
      </c>
      <c r="SL80" s="90" t="s">
        <v>321</v>
      </c>
      <c r="SQ80" s="90" t="s">
        <v>321</v>
      </c>
    </row>
    <row r="81" spans="1:513" s="90" customFormat="1" x14ac:dyDescent="0.25">
      <c r="A81" s="90">
        <v>78</v>
      </c>
      <c r="C81" s="105" t="s">
        <v>583</v>
      </c>
      <c r="E81" s="90" t="s">
        <v>317</v>
      </c>
      <c r="F81" s="90" t="s">
        <v>596</v>
      </c>
      <c r="G81" s="90">
        <v>39</v>
      </c>
      <c r="H81" s="90" t="s">
        <v>319</v>
      </c>
      <c r="I81" s="90">
        <v>7</v>
      </c>
      <c r="J81" s="90">
        <v>1</v>
      </c>
      <c r="K81" s="90" t="s">
        <v>357</v>
      </c>
      <c r="L81" s="90" t="s">
        <v>321</v>
      </c>
      <c r="M81" s="90" t="s">
        <v>321</v>
      </c>
      <c r="T81" s="90">
        <v>115</v>
      </c>
      <c r="V81" s="90">
        <v>4</v>
      </c>
      <c r="W81" s="90">
        <v>8</v>
      </c>
      <c r="X81" s="90">
        <v>2</v>
      </c>
      <c r="AC81" s="90">
        <v>5</v>
      </c>
      <c r="AF81" s="90">
        <v>7</v>
      </c>
      <c r="AG81" s="90">
        <v>2</v>
      </c>
      <c r="AH81" s="90">
        <f t="shared" si="17"/>
        <v>14</v>
      </c>
      <c r="AI81" s="90">
        <v>20</v>
      </c>
      <c r="AJ81" s="90">
        <v>15</v>
      </c>
      <c r="AK81" s="90">
        <v>10</v>
      </c>
      <c r="AL81" s="90">
        <v>56</v>
      </c>
      <c r="AN81" s="90">
        <f t="shared" si="18"/>
        <v>101</v>
      </c>
      <c r="AO81" s="90">
        <f t="shared" si="19"/>
        <v>115</v>
      </c>
      <c r="AQ81" s="90" t="s">
        <v>321</v>
      </c>
      <c r="AW81" s="90">
        <v>100</v>
      </c>
      <c r="AX81" s="90">
        <v>120</v>
      </c>
      <c r="AY81" s="90">
        <v>130</v>
      </c>
      <c r="BA81" s="90">
        <v>8</v>
      </c>
      <c r="BB81" s="90">
        <v>15</v>
      </c>
      <c r="BC81" s="90">
        <v>25</v>
      </c>
      <c r="BD81" s="90">
        <v>60</v>
      </c>
      <c r="BE81" s="90">
        <v>75</v>
      </c>
      <c r="BF81" s="90">
        <v>4</v>
      </c>
      <c r="BG81" s="90">
        <v>111</v>
      </c>
      <c r="BI81" s="90" t="s">
        <v>321</v>
      </c>
      <c r="BK81" s="90" t="s">
        <v>321</v>
      </c>
      <c r="BO81" s="90">
        <v>1</v>
      </c>
      <c r="BP81" s="90">
        <v>4</v>
      </c>
      <c r="BQ81" s="90">
        <v>40</v>
      </c>
      <c r="BR81" s="90">
        <v>2.7</v>
      </c>
      <c r="BS81" s="90">
        <v>0.9</v>
      </c>
      <c r="BT81" s="90">
        <v>81</v>
      </c>
      <c r="BU81" s="90">
        <f t="shared" si="20"/>
        <v>108</v>
      </c>
      <c r="BV81" s="90">
        <v>5</v>
      </c>
      <c r="BW81" s="90">
        <v>10</v>
      </c>
      <c r="BX81" s="90">
        <v>6</v>
      </c>
      <c r="BY81" s="90">
        <v>20</v>
      </c>
      <c r="CB81" s="90" t="s">
        <v>321</v>
      </c>
      <c r="CG81" s="90">
        <v>5.4</v>
      </c>
      <c r="CL81" s="90" t="s">
        <v>321</v>
      </c>
      <c r="CN81" s="90" t="s">
        <v>321</v>
      </c>
      <c r="CO81" s="90">
        <v>100</v>
      </c>
      <c r="DH81" s="90" t="s">
        <v>321</v>
      </c>
      <c r="DI81" s="90">
        <v>60</v>
      </c>
      <c r="DL81" s="90" t="s">
        <v>321</v>
      </c>
      <c r="DM81" s="90">
        <v>120</v>
      </c>
      <c r="DV81" s="90" t="s">
        <v>533</v>
      </c>
      <c r="DX81" s="90" t="s">
        <v>321</v>
      </c>
      <c r="DY81" s="90">
        <v>3</v>
      </c>
      <c r="DZ81" s="90">
        <v>2</v>
      </c>
      <c r="EA81" s="90">
        <v>7</v>
      </c>
      <c r="EB81" s="90">
        <v>8</v>
      </c>
      <c r="EE81" s="90" t="s">
        <v>321</v>
      </c>
      <c r="EI81" s="90" t="s">
        <v>321</v>
      </c>
      <c r="EJ81" s="90" t="s">
        <v>549</v>
      </c>
      <c r="EK81" s="90">
        <v>35</v>
      </c>
      <c r="EL81" s="90">
        <v>15</v>
      </c>
      <c r="EM81" s="90" t="s">
        <v>321</v>
      </c>
      <c r="EP81" s="90" t="s">
        <v>321</v>
      </c>
      <c r="EW81" s="90" t="s">
        <v>321</v>
      </c>
      <c r="EY81" s="90">
        <v>8</v>
      </c>
      <c r="EZ81" s="90">
        <v>60</v>
      </c>
      <c r="FB81" s="90" t="s">
        <v>321</v>
      </c>
      <c r="FC81" s="90" t="s">
        <v>346</v>
      </c>
      <c r="FE81" s="90" t="s">
        <v>321</v>
      </c>
      <c r="FG81" s="90" t="s">
        <v>321</v>
      </c>
      <c r="FH81" s="90" t="s">
        <v>346</v>
      </c>
      <c r="FJ81" s="90" t="s">
        <v>321</v>
      </c>
      <c r="FK81" s="90" t="s">
        <v>610</v>
      </c>
      <c r="FS81" s="90" t="s">
        <v>337</v>
      </c>
      <c r="FU81" s="90">
        <v>300</v>
      </c>
      <c r="FW81" s="90">
        <v>2</v>
      </c>
      <c r="FX81" s="90" t="s">
        <v>146</v>
      </c>
      <c r="FY81" s="90" t="s">
        <v>235</v>
      </c>
      <c r="FZ81" s="90">
        <v>3</v>
      </c>
      <c r="GB81" s="90">
        <v>4</v>
      </c>
      <c r="GD81" s="90">
        <v>1</v>
      </c>
      <c r="GE81" s="90">
        <f t="shared" si="21"/>
        <v>8</v>
      </c>
      <c r="GN81" s="90" t="s">
        <v>321</v>
      </c>
      <c r="HG81" s="90">
        <v>3</v>
      </c>
      <c r="HH81" s="90">
        <v>5</v>
      </c>
      <c r="HJ81" s="90">
        <v>1</v>
      </c>
      <c r="HK81" s="90">
        <v>3</v>
      </c>
      <c r="HL81" s="90" t="s">
        <v>321</v>
      </c>
      <c r="HO81" s="90" t="s">
        <v>321</v>
      </c>
      <c r="HP81" s="90" t="s">
        <v>321</v>
      </c>
      <c r="HW81" s="90" t="s">
        <v>321</v>
      </c>
      <c r="HZ81" s="90" t="s">
        <v>321</v>
      </c>
      <c r="IA81" s="90">
        <v>2</v>
      </c>
      <c r="IB81" s="90">
        <v>2</v>
      </c>
      <c r="IC81" s="90">
        <v>5</v>
      </c>
      <c r="ID81" s="90">
        <v>9</v>
      </c>
      <c r="IZ81" s="90" t="s">
        <v>324</v>
      </c>
      <c r="JB81" s="90">
        <v>2</v>
      </c>
      <c r="JD81" s="90">
        <v>2</v>
      </c>
      <c r="JF81" s="90">
        <f t="shared" si="22"/>
        <v>4</v>
      </c>
      <c r="JL81" s="90">
        <f t="shared" si="16"/>
        <v>0</v>
      </c>
      <c r="KD81" s="90" t="s">
        <v>321</v>
      </c>
      <c r="KG81" s="90" t="s">
        <v>321</v>
      </c>
      <c r="KJ81" s="90">
        <v>2</v>
      </c>
      <c r="KK81" s="90">
        <v>1.8</v>
      </c>
      <c r="KQ81" s="90">
        <v>2</v>
      </c>
      <c r="KR81" s="90">
        <v>18</v>
      </c>
      <c r="KS81" s="90">
        <v>100</v>
      </c>
      <c r="KY81" s="90" t="s">
        <v>321</v>
      </c>
      <c r="LD81" s="90" t="s">
        <v>321</v>
      </c>
      <c r="LQ81" s="90" t="s">
        <v>337</v>
      </c>
      <c r="LS81" s="90" t="s">
        <v>542</v>
      </c>
      <c r="OH81" s="90" t="s">
        <v>146</v>
      </c>
      <c r="OI81" s="90">
        <v>15</v>
      </c>
      <c r="OU81" s="105" t="s">
        <v>321</v>
      </c>
      <c r="PV81" s="90" t="s">
        <v>321</v>
      </c>
      <c r="PW81" s="90" t="s">
        <v>321</v>
      </c>
      <c r="PX81" s="90" t="s">
        <v>321</v>
      </c>
      <c r="PY81" s="90" t="s">
        <v>321</v>
      </c>
      <c r="QD81" s="90" t="s">
        <v>321</v>
      </c>
      <c r="QI81" s="90" t="s">
        <v>146</v>
      </c>
      <c r="QJ81" s="90" t="s">
        <v>235</v>
      </c>
      <c r="QK81" s="90">
        <v>4</v>
      </c>
      <c r="QL81" s="90">
        <v>4</v>
      </c>
      <c r="QM81" s="90">
        <v>150</v>
      </c>
      <c r="QO81" s="90">
        <v>40</v>
      </c>
      <c r="QQ81" s="90">
        <v>115</v>
      </c>
      <c r="QR81" s="90">
        <v>8</v>
      </c>
      <c r="QS81" s="90">
        <v>4</v>
      </c>
      <c r="QU81" s="90" t="s">
        <v>321</v>
      </c>
      <c r="QV81" s="90" t="s">
        <v>321</v>
      </c>
      <c r="QW81" s="90" t="s">
        <v>321</v>
      </c>
      <c r="RB81" s="90" t="s">
        <v>321</v>
      </c>
      <c r="RG81" s="90" t="s">
        <v>321</v>
      </c>
      <c r="SA81" s="90" t="s">
        <v>337</v>
      </c>
      <c r="SI81" s="90" t="s">
        <v>321</v>
      </c>
      <c r="SJ81" s="90" t="s">
        <v>321</v>
      </c>
      <c r="SQ81" s="90" t="s">
        <v>321</v>
      </c>
    </row>
    <row r="82" spans="1:513" s="90" customFormat="1" x14ac:dyDescent="0.25">
      <c r="A82" s="90">
        <v>79</v>
      </c>
      <c r="C82" s="105" t="s">
        <v>583</v>
      </c>
      <c r="E82" s="90" t="s">
        <v>317</v>
      </c>
      <c r="F82" s="90" t="s">
        <v>597</v>
      </c>
      <c r="G82" s="90">
        <v>37</v>
      </c>
      <c r="H82" s="90" t="s">
        <v>319</v>
      </c>
      <c r="I82" s="90">
        <v>7</v>
      </c>
      <c r="J82" s="90">
        <v>2</v>
      </c>
      <c r="K82" s="90" t="s">
        <v>357</v>
      </c>
      <c r="L82" s="90" t="s">
        <v>321</v>
      </c>
      <c r="M82" s="90" t="s">
        <v>321</v>
      </c>
      <c r="T82" s="90">
        <v>70</v>
      </c>
      <c r="X82" s="90">
        <v>3</v>
      </c>
      <c r="AC82" s="90">
        <v>3</v>
      </c>
      <c r="AD82" s="90">
        <v>2</v>
      </c>
      <c r="AF82" s="90">
        <v>5</v>
      </c>
      <c r="AG82" s="90">
        <v>2</v>
      </c>
      <c r="AH82" s="90">
        <f t="shared" si="17"/>
        <v>12</v>
      </c>
      <c r="AI82" s="90">
        <v>17</v>
      </c>
      <c r="AJ82" s="90">
        <v>8</v>
      </c>
      <c r="AK82" s="90">
        <v>5</v>
      </c>
      <c r="AL82" s="90">
        <v>25</v>
      </c>
      <c r="AM82" s="90">
        <v>3</v>
      </c>
      <c r="AN82" s="90">
        <f t="shared" si="18"/>
        <v>58</v>
      </c>
      <c r="AO82" s="90">
        <f t="shared" si="19"/>
        <v>70</v>
      </c>
      <c r="AQ82" s="90" t="s">
        <v>321</v>
      </c>
      <c r="AW82" s="90">
        <v>130</v>
      </c>
      <c r="AX82" s="90">
        <v>140</v>
      </c>
      <c r="AY82" s="90">
        <v>145</v>
      </c>
      <c r="BA82" s="90">
        <v>8</v>
      </c>
      <c r="BB82" s="90">
        <v>15</v>
      </c>
      <c r="BC82" s="90">
        <v>25</v>
      </c>
      <c r="BD82" s="90">
        <v>60</v>
      </c>
      <c r="BE82" s="90">
        <v>70</v>
      </c>
      <c r="BF82" s="90">
        <v>10</v>
      </c>
      <c r="BG82" s="90">
        <v>60</v>
      </c>
      <c r="BI82" s="90" t="s">
        <v>321</v>
      </c>
      <c r="BK82" s="90" t="s">
        <v>321</v>
      </c>
      <c r="BO82" s="90">
        <v>1</v>
      </c>
      <c r="BP82" s="90">
        <v>4</v>
      </c>
      <c r="BQ82" s="90">
        <v>52</v>
      </c>
      <c r="BR82" s="90">
        <v>1.8</v>
      </c>
      <c r="BS82" s="90">
        <v>0.9</v>
      </c>
      <c r="BT82" s="90">
        <v>33.75</v>
      </c>
      <c r="BU82" s="90">
        <f t="shared" si="20"/>
        <v>93.600000000000009</v>
      </c>
      <c r="BV82" s="90">
        <v>4</v>
      </c>
      <c r="BW82" s="90">
        <v>8</v>
      </c>
      <c r="BX82" s="90">
        <v>6</v>
      </c>
      <c r="BY82" s="90">
        <v>15</v>
      </c>
      <c r="CB82" s="90" t="s">
        <v>321</v>
      </c>
      <c r="CG82" s="90">
        <v>5.4</v>
      </c>
      <c r="CL82" s="90" t="s">
        <v>321</v>
      </c>
      <c r="CR82" s="90" t="s">
        <v>321</v>
      </c>
      <c r="CX82" s="90" t="s">
        <v>321</v>
      </c>
      <c r="CZ82" s="90" t="s">
        <v>321</v>
      </c>
      <c r="DH82" s="90" t="s">
        <v>321</v>
      </c>
      <c r="DP82" s="90" t="s">
        <v>382</v>
      </c>
      <c r="DW82" s="90" t="s">
        <v>321</v>
      </c>
      <c r="DY82" s="90">
        <v>4</v>
      </c>
      <c r="DZ82" s="90">
        <v>2</v>
      </c>
      <c r="EA82" s="90">
        <v>5</v>
      </c>
      <c r="EB82" s="90">
        <v>8</v>
      </c>
      <c r="EE82" s="90" t="s">
        <v>321</v>
      </c>
      <c r="EH82" s="90" t="s">
        <v>321</v>
      </c>
      <c r="EK82" s="90">
        <v>28</v>
      </c>
      <c r="EL82" s="90">
        <v>8</v>
      </c>
      <c r="EM82" s="90" t="s">
        <v>321</v>
      </c>
      <c r="EP82" s="90" t="s">
        <v>321</v>
      </c>
      <c r="EX82" s="90" t="s">
        <v>321</v>
      </c>
      <c r="EY82" s="90">
        <v>8</v>
      </c>
      <c r="EZ82" s="90">
        <v>30</v>
      </c>
      <c r="FB82" s="90" t="s">
        <v>321</v>
      </c>
      <c r="FE82" s="90" t="s">
        <v>321</v>
      </c>
      <c r="FG82" s="90" t="s">
        <v>321</v>
      </c>
      <c r="FH82" s="90" t="s">
        <v>346</v>
      </c>
      <c r="FJ82" s="90" t="s">
        <v>321</v>
      </c>
      <c r="FK82" s="90" t="s">
        <v>346</v>
      </c>
      <c r="FS82" s="90" t="s">
        <v>337</v>
      </c>
      <c r="FU82" s="90">
        <v>300</v>
      </c>
      <c r="FW82" s="90">
        <v>1</v>
      </c>
      <c r="FX82" s="90" t="s">
        <v>146</v>
      </c>
      <c r="FY82" s="90" t="s">
        <v>127</v>
      </c>
      <c r="GE82" s="90">
        <f t="shared" si="21"/>
        <v>0</v>
      </c>
      <c r="JF82" s="90">
        <f t="shared" si="22"/>
        <v>0</v>
      </c>
      <c r="JL82" s="90">
        <f t="shared" si="16"/>
        <v>0</v>
      </c>
      <c r="OH82" s="90" t="s">
        <v>146</v>
      </c>
      <c r="OI82" s="90">
        <v>12</v>
      </c>
      <c r="OK82" s="90" t="s">
        <v>146</v>
      </c>
      <c r="OL82" s="90">
        <v>100</v>
      </c>
      <c r="OM82" s="90" t="s">
        <v>321</v>
      </c>
      <c r="OR82" s="90" t="s">
        <v>321</v>
      </c>
      <c r="OS82" s="90" t="s">
        <v>321</v>
      </c>
      <c r="OU82" s="105" t="s">
        <v>321</v>
      </c>
      <c r="PG82" s="90" t="s">
        <v>321</v>
      </c>
      <c r="PH82" s="90" t="s">
        <v>321</v>
      </c>
      <c r="PU82" s="90" t="s">
        <v>321</v>
      </c>
      <c r="PV82" s="90" t="s">
        <v>321</v>
      </c>
      <c r="PW82" s="90" t="s">
        <v>321</v>
      </c>
      <c r="PX82" s="90" t="s">
        <v>321</v>
      </c>
      <c r="PY82" s="90" t="s">
        <v>321</v>
      </c>
      <c r="QD82" s="90" t="s">
        <v>321</v>
      </c>
      <c r="QE82" s="90" t="s">
        <v>321</v>
      </c>
      <c r="QF82" s="90" t="s">
        <v>605</v>
      </c>
      <c r="QI82" s="90" t="s">
        <v>146</v>
      </c>
      <c r="QJ82" s="90" t="s">
        <v>604</v>
      </c>
      <c r="QK82" s="90">
        <v>3</v>
      </c>
      <c r="QL82" s="90">
        <v>3</v>
      </c>
      <c r="QM82" s="90">
        <v>70</v>
      </c>
      <c r="QN82" s="90">
        <v>2</v>
      </c>
      <c r="QO82" s="90">
        <v>12</v>
      </c>
      <c r="QQ82" s="90">
        <v>70</v>
      </c>
      <c r="QU82" s="90" t="s">
        <v>321</v>
      </c>
      <c r="QW82" s="90" t="s">
        <v>321</v>
      </c>
      <c r="RB82" s="90" t="s">
        <v>321</v>
      </c>
      <c r="RG82" s="90" t="s">
        <v>321</v>
      </c>
      <c r="RM82" s="90" t="s">
        <v>321</v>
      </c>
      <c r="SA82" s="90" t="s">
        <v>337</v>
      </c>
      <c r="SI82" s="90" t="s">
        <v>321</v>
      </c>
      <c r="SJ82" s="90" t="s">
        <v>321</v>
      </c>
      <c r="SQ82" s="90" t="s">
        <v>321</v>
      </c>
    </row>
    <row r="83" spans="1:513" s="90" customFormat="1" x14ac:dyDescent="0.25">
      <c r="A83" s="90">
        <v>80</v>
      </c>
      <c r="C83" s="105" t="s">
        <v>583</v>
      </c>
      <c r="E83" s="90" t="s">
        <v>317</v>
      </c>
      <c r="F83" s="90" t="s">
        <v>598</v>
      </c>
      <c r="G83" s="90">
        <v>66</v>
      </c>
      <c r="H83" s="90" t="s">
        <v>360</v>
      </c>
      <c r="I83" s="90">
        <v>1</v>
      </c>
      <c r="J83" s="90">
        <v>1</v>
      </c>
      <c r="K83" s="90" t="s">
        <v>320</v>
      </c>
      <c r="L83" s="90" t="s">
        <v>321</v>
      </c>
      <c r="T83" s="90">
        <v>70</v>
      </c>
      <c r="U83" s="90">
        <v>10</v>
      </c>
      <c r="X83" s="90">
        <v>1</v>
      </c>
      <c r="AC83" s="90">
        <v>2</v>
      </c>
      <c r="AD83" s="90">
        <v>1</v>
      </c>
      <c r="AE83" s="90">
        <v>2</v>
      </c>
      <c r="AF83" s="90">
        <v>5</v>
      </c>
      <c r="AG83" s="90">
        <v>2</v>
      </c>
      <c r="AH83" s="90">
        <f t="shared" si="17"/>
        <v>12</v>
      </c>
      <c r="AI83" s="90">
        <v>19</v>
      </c>
      <c r="AJ83" s="90">
        <v>9</v>
      </c>
      <c r="AK83" s="90">
        <v>10</v>
      </c>
      <c r="AL83" s="90">
        <v>20</v>
      </c>
      <c r="AM83" s="90">
        <v>2</v>
      </c>
      <c r="AN83" s="90">
        <f t="shared" si="18"/>
        <v>60</v>
      </c>
      <c r="AO83" s="90">
        <f t="shared" si="19"/>
        <v>72</v>
      </c>
      <c r="AQ83" s="90" t="s">
        <v>321</v>
      </c>
      <c r="AW83" s="90">
        <v>100</v>
      </c>
      <c r="AX83" s="90">
        <v>120</v>
      </c>
      <c r="AY83" s="90">
        <v>160</v>
      </c>
      <c r="BA83" s="90">
        <v>8</v>
      </c>
      <c r="BF83" s="90">
        <v>10</v>
      </c>
      <c r="BG83" s="90">
        <v>60</v>
      </c>
      <c r="BH83" s="90" t="s">
        <v>321</v>
      </c>
      <c r="BL83" s="90" t="s">
        <v>321</v>
      </c>
      <c r="BO83" s="90">
        <v>2</v>
      </c>
      <c r="BP83" s="90">
        <v>4</v>
      </c>
      <c r="BQ83" s="90">
        <v>40</v>
      </c>
      <c r="BR83" s="90">
        <v>1.8</v>
      </c>
      <c r="BS83" s="90">
        <v>0.9</v>
      </c>
      <c r="BT83" s="90">
        <v>38.700000000000003</v>
      </c>
      <c r="BU83" s="90">
        <f>+BQ83*BR83</f>
        <v>72</v>
      </c>
      <c r="BV83" s="90">
        <v>4</v>
      </c>
      <c r="BW83" s="90">
        <v>8</v>
      </c>
      <c r="BX83" s="90">
        <v>10</v>
      </c>
      <c r="BY83" s="90">
        <v>18</v>
      </c>
      <c r="CB83" s="90" t="s">
        <v>321</v>
      </c>
      <c r="CM83" s="90" t="s">
        <v>321</v>
      </c>
      <c r="DX83" s="90" t="s">
        <v>321</v>
      </c>
      <c r="DY83" s="90">
        <v>3</v>
      </c>
      <c r="DZ83" s="90">
        <v>3</v>
      </c>
      <c r="EA83" s="90">
        <v>6</v>
      </c>
      <c r="EB83" s="90">
        <v>8</v>
      </c>
      <c r="EE83" s="90" t="s">
        <v>321</v>
      </c>
      <c r="EG83" s="90" t="s">
        <v>321</v>
      </c>
      <c r="EK83" s="90">
        <v>29</v>
      </c>
      <c r="EL83" s="90">
        <v>8</v>
      </c>
      <c r="EM83" s="90" t="s">
        <v>321</v>
      </c>
      <c r="EX83" s="90" t="s">
        <v>321</v>
      </c>
      <c r="EY83" s="90">
        <v>8</v>
      </c>
      <c r="EZ83" s="90">
        <v>35</v>
      </c>
      <c r="FB83" s="90" t="s">
        <v>321</v>
      </c>
      <c r="FC83" s="90" t="s">
        <v>346</v>
      </c>
      <c r="FE83" s="90" t="s">
        <v>321</v>
      </c>
      <c r="FG83" s="90" t="s">
        <v>321</v>
      </c>
      <c r="FH83" s="90" t="s">
        <v>346</v>
      </c>
      <c r="FS83" s="90" t="s">
        <v>337</v>
      </c>
      <c r="FU83" s="90">
        <v>80</v>
      </c>
      <c r="FW83" s="90">
        <v>2</v>
      </c>
      <c r="FX83" s="90" t="s">
        <v>146</v>
      </c>
      <c r="FY83" s="90" t="s">
        <v>127</v>
      </c>
      <c r="GE83" s="90">
        <f t="shared" si="21"/>
        <v>0</v>
      </c>
      <c r="JF83" s="90">
        <f t="shared" si="22"/>
        <v>0</v>
      </c>
      <c r="JL83" s="90">
        <f t="shared" si="16"/>
        <v>0</v>
      </c>
      <c r="OH83" s="90" t="s">
        <v>146</v>
      </c>
      <c r="OI83" s="90">
        <v>8</v>
      </c>
      <c r="OU83" s="105" t="s">
        <v>321</v>
      </c>
      <c r="PV83" s="90" t="s">
        <v>321</v>
      </c>
      <c r="PW83" s="90" t="s">
        <v>321</v>
      </c>
      <c r="PX83" s="90" t="s">
        <v>321</v>
      </c>
      <c r="PY83" s="90" t="s">
        <v>321</v>
      </c>
      <c r="QD83" s="90" t="s">
        <v>321</v>
      </c>
      <c r="QI83" s="90" t="s">
        <v>146</v>
      </c>
      <c r="QJ83" s="90" t="s">
        <v>235</v>
      </c>
      <c r="QK83" s="90">
        <v>3</v>
      </c>
      <c r="QL83" s="90">
        <v>3</v>
      </c>
      <c r="QM83" s="90">
        <v>100</v>
      </c>
      <c r="QO83" s="90">
        <v>20</v>
      </c>
      <c r="QQ83" s="90">
        <v>70</v>
      </c>
      <c r="SA83" s="90" t="s">
        <v>337</v>
      </c>
      <c r="SI83" s="90" t="s">
        <v>321</v>
      </c>
      <c r="SJ83" s="90" t="s">
        <v>321</v>
      </c>
      <c r="SQ83" s="90" t="s">
        <v>321</v>
      </c>
    </row>
    <row r="84" spans="1:513" s="90" customFormat="1" x14ac:dyDescent="0.25">
      <c r="A84" s="90">
        <v>81</v>
      </c>
      <c r="C84" s="105" t="s">
        <v>583</v>
      </c>
      <c r="E84" s="90" t="s">
        <v>317</v>
      </c>
      <c r="F84" s="90" t="s">
        <v>599</v>
      </c>
      <c r="G84" s="90">
        <v>54</v>
      </c>
      <c r="H84" s="90" t="s">
        <v>360</v>
      </c>
      <c r="I84" s="90">
        <v>4</v>
      </c>
      <c r="J84" s="90">
        <v>1</v>
      </c>
      <c r="K84" s="90" t="s">
        <v>320</v>
      </c>
      <c r="L84" s="90" t="s">
        <v>321</v>
      </c>
      <c r="T84" s="90">
        <v>80</v>
      </c>
      <c r="U84" s="90">
        <v>28</v>
      </c>
      <c r="V84" s="90">
        <v>7</v>
      </c>
      <c r="W84" s="90">
        <v>7</v>
      </c>
      <c r="X84" s="90">
        <v>2</v>
      </c>
      <c r="AC84" s="90">
        <v>8</v>
      </c>
      <c r="AD84" s="90">
        <v>6</v>
      </c>
      <c r="AE84" s="90">
        <v>2</v>
      </c>
      <c r="AF84" s="90">
        <v>10</v>
      </c>
      <c r="AH84" s="90">
        <f t="shared" si="17"/>
        <v>26</v>
      </c>
      <c r="AI84" s="90">
        <v>12</v>
      </c>
      <c r="AJ84" s="90">
        <v>4</v>
      </c>
      <c r="AK84" s="90">
        <v>8</v>
      </c>
      <c r="AL84" s="90">
        <v>30</v>
      </c>
      <c r="AN84" s="90">
        <f t="shared" si="18"/>
        <v>54</v>
      </c>
      <c r="AO84" s="90">
        <f t="shared" si="19"/>
        <v>80</v>
      </c>
      <c r="AQ84" s="90" t="s">
        <v>321</v>
      </c>
      <c r="AW84" s="90">
        <v>110</v>
      </c>
      <c r="AX84" s="90">
        <v>120</v>
      </c>
      <c r="AY84" s="90">
        <v>150</v>
      </c>
      <c r="BA84" s="90">
        <v>8</v>
      </c>
      <c r="BF84" s="90">
        <v>20</v>
      </c>
      <c r="BG84" s="90">
        <v>60</v>
      </c>
      <c r="BI84" s="90" t="s">
        <v>321</v>
      </c>
      <c r="BK84" s="90" t="s">
        <v>321</v>
      </c>
      <c r="BO84" s="90">
        <v>1</v>
      </c>
      <c r="BP84" s="90">
        <v>4</v>
      </c>
      <c r="BQ84" s="90">
        <v>50</v>
      </c>
      <c r="BR84" s="90">
        <v>1.8</v>
      </c>
      <c r="BS84" s="90">
        <v>0.9</v>
      </c>
      <c r="BT84" s="90">
        <v>45</v>
      </c>
      <c r="BU84" s="90">
        <f t="shared" si="20"/>
        <v>90</v>
      </c>
      <c r="BV84" s="90">
        <v>5</v>
      </c>
      <c r="BW84" s="90">
        <v>10</v>
      </c>
      <c r="BX84" s="90">
        <v>10</v>
      </c>
      <c r="BY84" s="90">
        <v>18</v>
      </c>
      <c r="CG84" s="90">
        <v>5.4</v>
      </c>
      <c r="CL84" s="90" t="s">
        <v>321</v>
      </c>
      <c r="CN84" s="90" t="s">
        <v>321</v>
      </c>
      <c r="CO84" s="90">
        <v>100</v>
      </c>
      <c r="CR84" s="90" t="s">
        <v>321</v>
      </c>
      <c r="CS84" s="90">
        <v>40</v>
      </c>
      <c r="DH84" s="90" t="s">
        <v>321</v>
      </c>
      <c r="DI84" s="90">
        <v>60</v>
      </c>
      <c r="DV84" s="90" t="s">
        <v>533</v>
      </c>
      <c r="DX84" s="90" t="s">
        <v>321</v>
      </c>
      <c r="DY84" s="90">
        <v>3</v>
      </c>
      <c r="DZ84" s="90">
        <v>2</v>
      </c>
      <c r="EA84" s="90">
        <v>6</v>
      </c>
      <c r="EB84" s="90">
        <v>8</v>
      </c>
      <c r="EE84" s="90" t="s">
        <v>321</v>
      </c>
      <c r="EG84" s="90" t="s">
        <v>321</v>
      </c>
      <c r="EK84" s="90">
        <v>28</v>
      </c>
      <c r="EL84" s="90">
        <v>8</v>
      </c>
      <c r="EP84" s="90" t="s">
        <v>321</v>
      </c>
      <c r="ET84" s="90" t="s">
        <v>321</v>
      </c>
      <c r="EU84" s="90" t="s">
        <v>321</v>
      </c>
      <c r="EY84" s="90">
        <v>8</v>
      </c>
      <c r="EZ84" s="90">
        <v>40</v>
      </c>
      <c r="FB84" s="90" t="s">
        <v>321</v>
      </c>
      <c r="FE84" s="90" t="s">
        <v>321</v>
      </c>
      <c r="FG84" s="90" t="s">
        <v>321</v>
      </c>
      <c r="FJ84" s="90" t="s">
        <v>321</v>
      </c>
      <c r="FM84" s="90" t="s">
        <v>321</v>
      </c>
      <c r="FS84" s="90" t="s">
        <v>337</v>
      </c>
      <c r="FU84" s="90">
        <v>150</v>
      </c>
      <c r="FW84" s="90">
        <v>3</v>
      </c>
      <c r="FX84" s="90" t="s">
        <v>146</v>
      </c>
      <c r="FY84" s="90" t="s">
        <v>260</v>
      </c>
      <c r="FZ84" s="90">
        <v>1</v>
      </c>
      <c r="GA84" s="90">
        <v>2</v>
      </c>
      <c r="GB84" s="90">
        <v>3</v>
      </c>
      <c r="GD84" s="90">
        <v>1</v>
      </c>
      <c r="GE84" s="90">
        <f t="shared" si="21"/>
        <v>7</v>
      </c>
      <c r="GN84" s="90" t="s">
        <v>321</v>
      </c>
      <c r="HG84" s="90">
        <v>1</v>
      </c>
      <c r="HH84" s="90">
        <v>3</v>
      </c>
      <c r="HJ84" s="90">
        <v>2</v>
      </c>
      <c r="HK84" s="90">
        <v>2</v>
      </c>
      <c r="HL84" s="90" t="s">
        <v>321</v>
      </c>
      <c r="HO84" s="90" t="s">
        <v>321</v>
      </c>
      <c r="HP84" s="90" t="s">
        <v>321</v>
      </c>
      <c r="HW84" s="90" t="s">
        <v>321</v>
      </c>
      <c r="HZ84" s="90" t="s">
        <v>321</v>
      </c>
      <c r="IA84" s="90">
        <v>3</v>
      </c>
      <c r="IB84" s="90">
        <v>2</v>
      </c>
      <c r="IC84" s="90">
        <v>7</v>
      </c>
      <c r="ID84" s="90">
        <v>8</v>
      </c>
      <c r="IG84" s="90" t="s">
        <v>321</v>
      </c>
      <c r="IH84" s="90" t="s">
        <v>346</v>
      </c>
      <c r="IL84" s="90" t="s">
        <v>321</v>
      </c>
      <c r="IM84" s="90" t="s">
        <v>346</v>
      </c>
      <c r="IR84" s="90" t="s">
        <v>321</v>
      </c>
      <c r="IS84" s="90" t="s">
        <v>346</v>
      </c>
      <c r="IZ84" s="90" t="s">
        <v>542</v>
      </c>
      <c r="JA84" s="90">
        <v>2</v>
      </c>
      <c r="JB84" s="90">
        <v>1</v>
      </c>
      <c r="JC84" s="90">
        <v>2</v>
      </c>
      <c r="JD84" s="90">
        <v>2</v>
      </c>
      <c r="JF84" s="90">
        <f t="shared" si="22"/>
        <v>7</v>
      </c>
      <c r="JL84" s="90">
        <f t="shared" si="16"/>
        <v>0</v>
      </c>
      <c r="JN84" s="90" t="s">
        <v>321</v>
      </c>
      <c r="KC84" s="90" t="s">
        <v>321</v>
      </c>
      <c r="KG84" s="90" t="s">
        <v>321</v>
      </c>
      <c r="KJ84" s="90">
        <v>2</v>
      </c>
      <c r="KK84" s="90">
        <v>1.8</v>
      </c>
      <c r="KM84" s="90" t="s">
        <v>321</v>
      </c>
      <c r="KP84" s="90" t="s">
        <v>366</v>
      </c>
      <c r="KQ84" s="90">
        <v>2</v>
      </c>
      <c r="KR84" s="90">
        <v>18</v>
      </c>
      <c r="KS84" s="90">
        <v>100</v>
      </c>
      <c r="KU84" s="90">
        <v>1</v>
      </c>
      <c r="KY84" s="90" t="s">
        <v>321</v>
      </c>
      <c r="LB84" s="90" t="s">
        <v>321</v>
      </c>
      <c r="LD84" s="90" t="s">
        <v>321</v>
      </c>
      <c r="LQ84" s="90" t="s">
        <v>337</v>
      </c>
      <c r="LS84" s="90" t="s">
        <v>542</v>
      </c>
      <c r="OH84" s="90" t="s">
        <v>146</v>
      </c>
      <c r="OI84" s="90">
        <v>12</v>
      </c>
      <c r="OU84" s="105" t="s">
        <v>321</v>
      </c>
      <c r="PU84" s="90" t="s">
        <v>321</v>
      </c>
      <c r="PV84" s="90" t="s">
        <v>321</v>
      </c>
      <c r="PW84" s="90" t="s">
        <v>321</v>
      </c>
      <c r="PX84" s="90" t="s">
        <v>321</v>
      </c>
      <c r="PY84" s="90" t="s">
        <v>321</v>
      </c>
      <c r="QD84" s="90" t="s">
        <v>321</v>
      </c>
      <c r="QK84" s="90">
        <v>2</v>
      </c>
      <c r="QL84" s="90">
        <v>2</v>
      </c>
      <c r="QM84" s="90">
        <v>50</v>
      </c>
      <c r="QN84" s="90">
        <v>7</v>
      </c>
      <c r="QO84" s="90">
        <v>20</v>
      </c>
      <c r="QQ84" s="90">
        <v>80</v>
      </c>
      <c r="QR84" s="90">
        <v>7</v>
      </c>
      <c r="QS84" s="90">
        <v>7</v>
      </c>
      <c r="SA84" s="90" t="s">
        <v>337</v>
      </c>
      <c r="SI84" s="90" t="s">
        <v>321</v>
      </c>
      <c r="SJ84" s="90" t="s">
        <v>321</v>
      </c>
      <c r="SQ84" s="90" t="s">
        <v>321</v>
      </c>
    </row>
    <row r="85" spans="1:513" s="90" customFormat="1" x14ac:dyDescent="0.25">
      <c r="A85" s="90">
        <v>82</v>
      </c>
      <c r="C85" s="105" t="s">
        <v>583</v>
      </c>
      <c r="E85" s="90" t="s">
        <v>317</v>
      </c>
      <c r="F85" s="90" t="s">
        <v>600</v>
      </c>
      <c r="G85" s="90">
        <v>38</v>
      </c>
      <c r="H85" s="90" t="s">
        <v>319</v>
      </c>
      <c r="I85" s="90">
        <v>4</v>
      </c>
      <c r="J85" s="90">
        <v>2</v>
      </c>
      <c r="K85" s="90" t="s">
        <v>357</v>
      </c>
      <c r="L85" s="90" t="s">
        <v>321</v>
      </c>
      <c r="N85" s="90" t="s">
        <v>321</v>
      </c>
      <c r="T85" s="90">
        <v>90</v>
      </c>
      <c r="U85" s="90">
        <v>10</v>
      </c>
      <c r="X85" s="90">
        <v>1</v>
      </c>
      <c r="AC85" s="90">
        <v>2</v>
      </c>
      <c r="AD85" s="90">
        <v>6</v>
      </c>
      <c r="AE85" s="90">
        <v>2</v>
      </c>
      <c r="AF85" s="90">
        <v>8</v>
      </c>
      <c r="AG85" s="90">
        <v>1</v>
      </c>
      <c r="AH85" s="90">
        <f t="shared" si="17"/>
        <v>19</v>
      </c>
      <c r="AI85" s="90">
        <v>13</v>
      </c>
      <c r="AJ85" s="90">
        <v>7</v>
      </c>
      <c r="AK85" s="90">
        <v>12</v>
      </c>
      <c r="AL85" s="90">
        <v>40</v>
      </c>
      <c r="AM85" s="90">
        <v>1</v>
      </c>
      <c r="AN85" s="90">
        <f t="shared" si="18"/>
        <v>73</v>
      </c>
      <c r="AO85" s="90">
        <f t="shared" si="19"/>
        <v>92</v>
      </c>
      <c r="AQ85" s="90" t="s">
        <v>321</v>
      </c>
      <c r="AW85" s="90">
        <v>100</v>
      </c>
      <c r="AX85" s="90">
        <v>140</v>
      </c>
      <c r="AY85" s="90">
        <v>150</v>
      </c>
      <c r="BA85" s="90">
        <v>8</v>
      </c>
      <c r="BB85" s="90">
        <v>15</v>
      </c>
      <c r="BC85" s="90">
        <v>20</v>
      </c>
      <c r="BD85" s="90">
        <v>60</v>
      </c>
      <c r="BE85" s="90">
        <v>65</v>
      </c>
      <c r="BF85" s="90">
        <v>20</v>
      </c>
      <c r="BG85" s="90">
        <v>70</v>
      </c>
      <c r="BI85" s="90" t="s">
        <v>321</v>
      </c>
      <c r="BK85" s="90" t="s">
        <v>321</v>
      </c>
      <c r="BO85" s="90">
        <v>1</v>
      </c>
      <c r="BP85" s="90">
        <v>4</v>
      </c>
      <c r="BQ85" s="90">
        <v>50</v>
      </c>
      <c r="BR85" s="90">
        <v>1.8</v>
      </c>
      <c r="BS85" s="90">
        <v>0.9</v>
      </c>
      <c r="BT85" s="90">
        <v>45</v>
      </c>
      <c r="BU85" s="90">
        <f t="shared" si="20"/>
        <v>90</v>
      </c>
      <c r="BV85" s="90">
        <v>5</v>
      </c>
      <c r="BW85" s="90">
        <v>9</v>
      </c>
      <c r="BX85" s="90">
        <v>10</v>
      </c>
      <c r="BY85" s="90">
        <v>19</v>
      </c>
      <c r="CB85" s="90" t="s">
        <v>321</v>
      </c>
      <c r="CG85" s="90">
        <v>6.75</v>
      </c>
      <c r="CL85" s="90" t="s">
        <v>321</v>
      </c>
      <c r="CN85" s="90" t="s">
        <v>321</v>
      </c>
      <c r="CO85" s="90">
        <v>60</v>
      </c>
      <c r="CT85" s="90" t="s">
        <v>321</v>
      </c>
      <c r="CU85" s="90">
        <v>150</v>
      </c>
      <c r="DH85" s="90" t="s">
        <v>321</v>
      </c>
      <c r="DI85" s="90">
        <v>100</v>
      </c>
      <c r="DV85" s="90" t="s">
        <v>533</v>
      </c>
      <c r="DX85" s="90" t="s">
        <v>321</v>
      </c>
      <c r="DY85" s="90">
        <v>2</v>
      </c>
      <c r="DZ85" s="90">
        <v>2</v>
      </c>
      <c r="EA85" s="90">
        <v>6</v>
      </c>
      <c r="EB85" s="90">
        <v>9</v>
      </c>
      <c r="EE85" s="90" t="s">
        <v>321</v>
      </c>
      <c r="EG85" s="90" t="s">
        <v>321</v>
      </c>
      <c r="EK85" s="90">
        <v>20</v>
      </c>
      <c r="EL85" s="90">
        <v>5</v>
      </c>
      <c r="EM85" s="90" t="s">
        <v>321</v>
      </c>
      <c r="EP85" s="90" t="s">
        <v>321</v>
      </c>
      <c r="EX85" s="90" t="s">
        <v>321</v>
      </c>
      <c r="EY85" s="90">
        <v>8</v>
      </c>
      <c r="EZ85" s="90">
        <v>60</v>
      </c>
      <c r="FB85" s="90" t="s">
        <v>321</v>
      </c>
      <c r="FE85" s="90" t="s">
        <v>321</v>
      </c>
      <c r="FG85" s="90" t="s">
        <v>321</v>
      </c>
      <c r="FM85" s="90" t="s">
        <v>321</v>
      </c>
      <c r="FS85" s="90" t="s">
        <v>337</v>
      </c>
      <c r="FU85" s="90">
        <v>250</v>
      </c>
      <c r="FW85" s="90">
        <v>2</v>
      </c>
      <c r="FX85" s="90" t="s">
        <v>146</v>
      </c>
      <c r="FY85" s="90" t="s">
        <v>235</v>
      </c>
      <c r="GE85" s="90">
        <f t="shared" si="21"/>
        <v>0</v>
      </c>
      <c r="JF85" s="90">
        <f t="shared" si="22"/>
        <v>0</v>
      </c>
      <c r="JL85" s="90">
        <f t="shared" si="16"/>
        <v>0</v>
      </c>
      <c r="OH85" s="90" t="s">
        <v>146</v>
      </c>
      <c r="OI85" s="90">
        <v>12</v>
      </c>
      <c r="OU85" s="105" t="s">
        <v>321</v>
      </c>
      <c r="PV85" s="90" t="s">
        <v>321</v>
      </c>
      <c r="PW85" s="90" t="s">
        <v>321</v>
      </c>
      <c r="PX85" s="90" t="s">
        <v>321</v>
      </c>
      <c r="PY85" s="90" t="s">
        <v>321</v>
      </c>
      <c r="QD85" s="90" t="s">
        <v>321</v>
      </c>
      <c r="QI85" s="90" t="s">
        <v>146</v>
      </c>
      <c r="QJ85" s="90" t="s">
        <v>235</v>
      </c>
      <c r="QK85" s="90">
        <v>3</v>
      </c>
      <c r="QL85" s="90">
        <v>2</v>
      </c>
      <c r="QM85" s="90">
        <v>100</v>
      </c>
      <c r="QN85" s="90">
        <v>5</v>
      </c>
      <c r="QO85" s="90">
        <v>10</v>
      </c>
      <c r="QQ85" s="90">
        <v>90</v>
      </c>
      <c r="SA85" s="90" t="s">
        <v>337</v>
      </c>
      <c r="SI85" s="90" t="s">
        <v>321</v>
      </c>
      <c r="SJ85" s="90" t="s">
        <v>321</v>
      </c>
      <c r="SQ85" s="90" t="s">
        <v>321</v>
      </c>
    </row>
    <row r="86" spans="1:513" s="90" customFormat="1" x14ac:dyDescent="0.25">
      <c r="A86" s="90">
        <v>83</v>
      </c>
      <c r="C86" s="105" t="s">
        <v>583</v>
      </c>
      <c r="E86" s="90" t="s">
        <v>317</v>
      </c>
      <c r="F86" s="90" t="s">
        <v>601</v>
      </c>
      <c r="G86" s="90">
        <v>55</v>
      </c>
      <c r="H86" s="90" t="s">
        <v>319</v>
      </c>
      <c r="I86" s="90">
        <v>2</v>
      </c>
      <c r="J86" s="90">
        <v>2</v>
      </c>
      <c r="K86" s="90" t="s">
        <v>357</v>
      </c>
      <c r="L86" s="90" t="s">
        <v>321</v>
      </c>
      <c r="M86" s="90" t="s">
        <v>321</v>
      </c>
      <c r="T86" s="90">
        <v>130</v>
      </c>
      <c r="U86" s="90">
        <v>20</v>
      </c>
      <c r="V86" s="90">
        <v>30</v>
      </c>
      <c r="X86" s="90">
        <v>3</v>
      </c>
      <c r="AC86" s="90">
        <v>5</v>
      </c>
      <c r="AD86" s="90">
        <v>10</v>
      </c>
      <c r="AE86" s="90">
        <v>2</v>
      </c>
      <c r="AF86" s="90">
        <v>5</v>
      </c>
      <c r="AG86" s="90">
        <v>2</v>
      </c>
      <c r="AH86" s="90">
        <f t="shared" si="17"/>
        <v>24</v>
      </c>
      <c r="AI86" s="90">
        <v>25</v>
      </c>
      <c r="AJ86" s="90">
        <v>10</v>
      </c>
      <c r="AK86" s="90">
        <v>13</v>
      </c>
      <c r="AL86" s="90">
        <v>60</v>
      </c>
      <c r="AM86" s="90">
        <v>1</v>
      </c>
      <c r="AN86" s="90">
        <f t="shared" si="18"/>
        <v>109</v>
      </c>
      <c r="AO86" s="90">
        <f t="shared" si="19"/>
        <v>133</v>
      </c>
      <c r="AW86" s="90">
        <v>100</v>
      </c>
      <c r="AX86" s="90">
        <v>120</v>
      </c>
      <c r="AY86" s="90">
        <v>130</v>
      </c>
      <c r="BF86" s="90">
        <v>50</v>
      </c>
      <c r="BG86" s="90">
        <v>80</v>
      </c>
      <c r="BH86" s="90" t="s">
        <v>321</v>
      </c>
      <c r="BI86" s="90" t="s">
        <v>321</v>
      </c>
      <c r="BO86" s="90">
        <v>1</v>
      </c>
      <c r="BP86" s="90">
        <v>4</v>
      </c>
      <c r="BQ86" s="90">
        <v>30</v>
      </c>
      <c r="BR86" s="90">
        <v>1.8</v>
      </c>
      <c r="BS86" s="90">
        <v>0.9</v>
      </c>
      <c r="BT86" s="90">
        <v>45</v>
      </c>
      <c r="BU86" s="90">
        <f t="shared" si="20"/>
        <v>54</v>
      </c>
      <c r="BV86" s="90">
        <v>4</v>
      </c>
      <c r="BW86" s="90">
        <v>8</v>
      </c>
      <c r="BX86" s="90">
        <v>8</v>
      </c>
      <c r="BY86" s="90">
        <v>17</v>
      </c>
      <c r="CB86" s="90" t="s">
        <v>321</v>
      </c>
      <c r="CG86" s="90">
        <v>5.4</v>
      </c>
      <c r="CL86" s="90" t="s">
        <v>321</v>
      </c>
      <c r="CX86" s="90" t="s">
        <v>321</v>
      </c>
      <c r="CY86" s="90">
        <v>60</v>
      </c>
      <c r="CZ86" s="90" t="s">
        <v>321</v>
      </c>
      <c r="DA86" s="90">
        <v>20</v>
      </c>
      <c r="DV86" s="90" t="s">
        <v>533</v>
      </c>
      <c r="DX86" s="90" t="s">
        <v>321</v>
      </c>
      <c r="DY86" s="90">
        <v>3</v>
      </c>
      <c r="DZ86" s="90">
        <v>2</v>
      </c>
      <c r="EA86" s="90">
        <v>6</v>
      </c>
      <c r="EB86" s="90">
        <v>8</v>
      </c>
      <c r="EE86" s="90" t="s">
        <v>321</v>
      </c>
      <c r="EI86" s="90" t="s">
        <v>321</v>
      </c>
      <c r="EJ86" s="90" t="s">
        <v>549</v>
      </c>
      <c r="EK86" s="90">
        <v>50</v>
      </c>
      <c r="EL86" s="90">
        <v>20</v>
      </c>
      <c r="EM86" s="90" t="s">
        <v>321</v>
      </c>
      <c r="EP86" s="90" t="s">
        <v>321</v>
      </c>
      <c r="EX86" s="90" t="s">
        <v>321</v>
      </c>
      <c r="EY86" s="90">
        <v>7</v>
      </c>
      <c r="EZ86" s="90">
        <v>50</v>
      </c>
      <c r="FB86" s="90" t="s">
        <v>321</v>
      </c>
      <c r="FC86" s="90" t="s">
        <v>346</v>
      </c>
      <c r="FE86" s="90" t="s">
        <v>321</v>
      </c>
      <c r="FG86" s="90" t="s">
        <v>321</v>
      </c>
      <c r="FH86" s="90" t="s">
        <v>346</v>
      </c>
      <c r="FJ86" s="90" t="s">
        <v>321</v>
      </c>
      <c r="FK86" s="90" t="s">
        <v>610</v>
      </c>
      <c r="FS86" s="90" t="s">
        <v>337</v>
      </c>
      <c r="FU86" s="90">
        <v>150</v>
      </c>
      <c r="FW86" s="90">
        <v>4</v>
      </c>
      <c r="FX86" s="90" t="s">
        <v>146</v>
      </c>
      <c r="FY86" s="90" t="s">
        <v>235</v>
      </c>
      <c r="GE86" s="90">
        <f t="shared" si="21"/>
        <v>0</v>
      </c>
      <c r="JA86" s="90">
        <v>8</v>
      </c>
      <c r="JB86" s="90">
        <v>1</v>
      </c>
      <c r="JC86" s="90">
        <v>5</v>
      </c>
      <c r="JD86" s="90">
        <v>14</v>
      </c>
      <c r="JE86" s="90">
        <v>2</v>
      </c>
      <c r="JF86" s="90">
        <f t="shared" si="22"/>
        <v>30</v>
      </c>
      <c r="JL86" s="90">
        <f t="shared" si="16"/>
        <v>0</v>
      </c>
      <c r="JN86" s="90" t="s">
        <v>321</v>
      </c>
      <c r="KC86" s="90" t="s">
        <v>321</v>
      </c>
      <c r="KF86" s="90" t="s">
        <v>321</v>
      </c>
      <c r="KJ86" s="90">
        <v>10</v>
      </c>
      <c r="KK86" s="90">
        <v>2.25</v>
      </c>
      <c r="KQ86" s="90">
        <v>2</v>
      </c>
      <c r="KR86" s="90">
        <v>19</v>
      </c>
      <c r="KS86" s="90">
        <v>80</v>
      </c>
      <c r="KU86" s="90">
        <v>5</v>
      </c>
      <c r="OH86" s="90" t="s">
        <v>146</v>
      </c>
      <c r="OI86" s="90">
        <v>12</v>
      </c>
      <c r="OK86" s="90" t="s">
        <v>146</v>
      </c>
      <c r="OL86" s="90">
        <v>100</v>
      </c>
      <c r="OM86" s="90" t="s">
        <v>321</v>
      </c>
      <c r="OO86" s="90" t="s">
        <v>321</v>
      </c>
      <c r="OR86" s="90" t="s">
        <v>321</v>
      </c>
      <c r="OU86" s="105" t="s">
        <v>321</v>
      </c>
      <c r="PU86" s="90" t="s">
        <v>321</v>
      </c>
      <c r="PV86" s="90" t="s">
        <v>321</v>
      </c>
      <c r="PW86" s="90" t="s">
        <v>321</v>
      </c>
      <c r="PX86" s="90" t="s">
        <v>321</v>
      </c>
      <c r="PY86" s="90" t="s">
        <v>321</v>
      </c>
      <c r="QD86" s="90" t="s">
        <v>321</v>
      </c>
      <c r="QG86" s="90" t="s">
        <v>520</v>
      </c>
      <c r="QK86" s="90">
        <v>4</v>
      </c>
      <c r="QL86" s="90">
        <v>3</v>
      </c>
      <c r="QM86" s="90">
        <v>200</v>
      </c>
      <c r="QN86" s="90">
        <v>4</v>
      </c>
      <c r="QO86" s="90">
        <v>40</v>
      </c>
      <c r="QQ86" s="90">
        <v>130</v>
      </c>
      <c r="QS86" s="90">
        <v>30</v>
      </c>
      <c r="SA86" s="90" t="s">
        <v>337</v>
      </c>
      <c r="SJ86" s="90" t="s">
        <v>321</v>
      </c>
      <c r="SQ86" s="90" t="s">
        <v>321</v>
      </c>
    </row>
    <row r="87" spans="1:513" s="90" customFormat="1" x14ac:dyDescent="0.25">
      <c r="A87" s="90">
        <v>84</v>
      </c>
      <c r="B87" s="90" t="s">
        <v>615</v>
      </c>
      <c r="D87" s="90" t="s">
        <v>616</v>
      </c>
      <c r="E87" s="90" t="s">
        <v>317</v>
      </c>
      <c r="F87" s="90" t="s">
        <v>617</v>
      </c>
      <c r="G87" s="90">
        <v>62</v>
      </c>
      <c r="H87" s="90" t="s">
        <v>319</v>
      </c>
      <c r="I87" s="90">
        <v>6</v>
      </c>
      <c r="J87" s="90">
        <v>6</v>
      </c>
      <c r="K87" s="90" t="s">
        <v>320</v>
      </c>
      <c r="L87" s="90" t="s">
        <v>321</v>
      </c>
      <c r="T87" s="90">
        <v>80</v>
      </c>
      <c r="V87" s="90">
        <v>40</v>
      </c>
      <c r="W87" s="90">
        <v>1</v>
      </c>
      <c r="X87" s="90">
        <v>3</v>
      </c>
      <c r="AH87" s="90">
        <f t="shared" si="17"/>
        <v>0</v>
      </c>
      <c r="AI87" s="90">
        <v>20</v>
      </c>
      <c r="AJ87" s="90">
        <v>8</v>
      </c>
      <c r="AK87" s="90">
        <v>7</v>
      </c>
      <c r="AL87" s="90">
        <v>50</v>
      </c>
      <c r="AM87" s="90">
        <v>1</v>
      </c>
      <c r="AN87" s="90">
        <f t="shared" si="18"/>
        <v>86</v>
      </c>
      <c r="AO87" s="90">
        <f t="shared" si="19"/>
        <v>86</v>
      </c>
      <c r="AS87" s="90" t="s">
        <v>383</v>
      </c>
      <c r="BA87" s="90">
        <v>8</v>
      </c>
      <c r="BB87" s="90">
        <v>20</v>
      </c>
      <c r="BC87" s="90">
        <v>20</v>
      </c>
      <c r="BD87" s="90">
        <v>40</v>
      </c>
      <c r="BE87" s="90">
        <v>60</v>
      </c>
      <c r="BF87" s="90">
        <v>10</v>
      </c>
      <c r="BG87" s="90">
        <v>70</v>
      </c>
      <c r="BI87" s="90" t="s">
        <v>321</v>
      </c>
      <c r="BK87" s="90" t="s">
        <v>321</v>
      </c>
      <c r="BO87" s="90">
        <v>1</v>
      </c>
      <c r="BP87" s="90">
        <v>4</v>
      </c>
      <c r="BQ87" s="90">
        <v>40</v>
      </c>
      <c r="BR87" s="90">
        <v>1.8</v>
      </c>
      <c r="BT87" s="90">
        <v>45</v>
      </c>
      <c r="BU87" s="90">
        <f t="shared" si="20"/>
        <v>72</v>
      </c>
      <c r="BW87" s="90">
        <v>8</v>
      </c>
      <c r="BZ87" s="90" t="s">
        <v>321</v>
      </c>
      <c r="CM87" s="90" t="s">
        <v>321</v>
      </c>
      <c r="DX87" s="90" t="s">
        <v>321</v>
      </c>
      <c r="DY87" s="90">
        <v>3</v>
      </c>
      <c r="DZ87" s="90">
        <v>2</v>
      </c>
      <c r="EA87" s="90">
        <v>5</v>
      </c>
      <c r="EB87" s="90">
        <v>8</v>
      </c>
      <c r="EE87" s="90" t="s">
        <v>321</v>
      </c>
      <c r="EG87" s="90" t="s">
        <v>321</v>
      </c>
      <c r="EK87" s="90">
        <v>30</v>
      </c>
      <c r="EL87" s="90">
        <v>10</v>
      </c>
      <c r="ER87" s="90" t="s">
        <v>321</v>
      </c>
      <c r="EW87" s="90" t="s">
        <v>321</v>
      </c>
      <c r="EY87" s="90">
        <v>8</v>
      </c>
      <c r="EZ87" s="90">
        <v>50</v>
      </c>
      <c r="FB87" s="90" t="s">
        <v>321</v>
      </c>
      <c r="FC87" s="90" t="s">
        <v>346</v>
      </c>
      <c r="FE87" s="90" t="s">
        <v>321</v>
      </c>
      <c r="FG87" s="90" t="s">
        <v>321</v>
      </c>
      <c r="FH87" s="90" t="s">
        <v>346</v>
      </c>
      <c r="FJ87" s="90" t="s">
        <v>321</v>
      </c>
      <c r="FK87" s="90" t="s">
        <v>346</v>
      </c>
      <c r="FM87" s="90" t="s">
        <v>321</v>
      </c>
      <c r="FN87" s="90" t="s">
        <v>346</v>
      </c>
      <c r="FS87" s="90" t="s">
        <v>337</v>
      </c>
      <c r="FT87" s="90" t="s">
        <v>571</v>
      </c>
      <c r="FU87" s="90">
        <v>200</v>
      </c>
      <c r="FW87" s="90">
        <v>1</v>
      </c>
      <c r="FX87" s="90" t="s">
        <v>146</v>
      </c>
      <c r="FY87" s="90" t="s">
        <v>127</v>
      </c>
      <c r="GA87" s="90">
        <v>1</v>
      </c>
      <c r="GE87" s="90">
        <f t="shared" si="21"/>
        <v>1</v>
      </c>
      <c r="GQ87" s="90" t="s">
        <v>618</v>
      </c>
      <c r="IZ87" s="90" t="s">
        <v>619</v>
      </c>
      <c r="JB87" s="90">
        <v>10</v>
      </c>
      <c r="JC87" s="90">
        <v>5</v>
      </c>
      <c r="JD87" s="90">
        <v>25</v>
      </c>
      <c r="JE87" s="90">
        <v>1</v>
      </c>
      <c r="JF87" s="90">
        <f t="shared" si="22"/>
        <v>41</v>
      </c>
      <c r="JL87" s="90">
        <f t="shared" si="16"/>
        <v>0</v>
      </c>
      <c r="JQ87" s="90" t="s">
        <v>619</v>
      </c>
      <c r="KD87" s="90" t="s">
        <v>321</v>
      </c>
      <c r="KF87" s="90" t="s">
        <v>321</v>
      </c>
      <c r="KJ87" s="90">
        <v>15</v>
      </c>
      <c r="KK87" s="90">
        <v>2.25</v>
      </c>
      <c r="KM87" s="90" t="s">
        <v>321</v>
      </c>
      <c r="KU87" s="90">
        <v>10</v>
      </c>
      <c r="OH87" s="90" t="s">
        <v>146</v>
      </c>
      <c r="OI87" s="90">
        <v>5</v>
      </c>
      <c r="OU87" s="105" t="s">
        <v>321</v>
      </c>
      <c r="PV87" s="90" t="s">
        <v>321</v>
      </c>
      <c r="PW87" s="90" t="s">
        <v>321</v>
      </c>
      <c r="PX87" s="90" t="s">
        <v>321</v>
      </c>
      <c r="PY87" s="90" t="s">
        <v>321</v>
      </c>
      <c r="QI87" s="90" t="s">
        <v>231</v>
      </c>
      <c r="QJ87" s="90" t="s">
        <v>336</v>
      </c>
      <c r="QK87" s="90">
        <v>1</v>
      </c>
      <c r="QL87" s="90">
        <v>1</v>
      </c>
      <c r="QM87" s="90">
        <v>150</v>
      </c>
      <c r="QN87" s="90">
        <v>3</v>
      </c>
      <c r="QO87" s="90">
        <v>40</v>
      </c>
      <c r="QQ87" s="90">
        <v>80</v>
      </c>
      <c r="QR87" s="90">
        <v>1</v>
      </c>
      <c r="QS87" s="90">
        <v>40</v>
      </c>
      <c r="RB87" s="90" t="s">
        <v>321</v>
      </c>
      <c r="RC87" s="90" t="s">
        <v>321</v>
      </c>
      <c r="RD87" s="90" t="s">
        <v>321</v>
      </c>
      <c r="RG87" s="90" t="s">
        <v>321</v>
      </c>
      <c r="RM87" s="90" t="s">
        <v>321</v>
      </c>
      <c r="SA87" s="90" t="s">
        <v>337</v>
      </c>
      <c r="SI87" s="90" t="s">
        <v>321</v>
      </c>
      <c r="SJ87" s="90" t="s">
        <v>321</v>
      </c>
      <c r="SQ87" s="90" t="s">
        <v>321</v>
      </c>
    </row>
    <row r="88" spans="1:513" s="90" customFormat="1" x14ac:dyDescent="0.25">
      <c r="A88" s="90">
        <v>85</v>
      </c>
      <c r="B88" s="90" t="s">
        <v>615</v>
      </c>
      <c r="E88" s="90" t="s">
        <v>317</v>
      </c>
      <c r="F88" s="90" t="s">
        <v>620</v>
      </c>
      <c r="G88" s="90">
        <v>80</v>
      </c>
      <c r="H88" s="90" t="s">
        <v>319</v>
      </c>
      <c r="I88" s="90">
        <v>2</v>
      </c>
      <c r="J88" s="90">
        <v>2</v>
      </c>
      <c r="K88" s="90" t="s">
        <v>320</v>
      </c>
      <c r="L88" s="90" t="s">
        <v>321</v>
      </c>
      <c r="T88" s="90">
        <v>250</v>
      </c>
      <c r="V88" s="90">
        <v>30</v>
      </c>
      <c r="AC88" s="90">
        <v>10</v>
      </c>
      <c r="AD88" s="90">
        <v>5</v>
      </c>
      <c r="AE88" s="90">
        <v>5</v>
      </c>
      <c r="AF88" s="90">
        <v>40</v>
      </c>
      <c r="AG88" s="90">
        <v>1</v>
      </c>
      <c r="AH88" s="90">
        <f t="shared" si="17"/>
        <v>61</v>
      </c>
      <c r="AI88" s="90">
        <v>40</v>
      </c>
      <c r="AJ88" s="90">
        <v>10</v>
      </c>
      <c r="AK88" s="90">
        <v>10</v>
      </c>
      <c r="AL88" s="90">
        <v>100</v>
      </c>
      <c r="AM88" s="90">
        <v>2</v>
      </c>
      <c r="AN88" s="90">
        <f t="shared" si="18"/>
        <v>162</v>
      </c>
      <c r="AO88" s="90">
        <f t="shared" si="19"/>
        <v>223</v>
      </c>
      <c r="AQ88" s="90" t="s">
        <v>321</v>
      </c>
      <c r="AX88" s="90">
        <v>130</v>
      </c>
      <c r="AY88" s="90">
        <v>140</v>
      </c>
      <c r="BA88" s="90">
        <v>8</v>
      </c>
      <c r="BB88" s="90">
        <v>20</v>
      </c>
      <c r="BC88" s="90">
        <v>25</v>
      </c>
      <c r="BD88" s="90">
        <v>60</v>
      </c>
      <c r="BE88" s="90">
        <v>65</v>
      </c>
      <c r="BF88" s="90">
        <v>10</v>
      </c>
      <c r="BG88" s="90">
        <v>240</v>
      </c>
      <c r="BI88" s="90" t="s">
        <v>321</v>
      </c>
      <c r="BL88" s="90" t="s">
        <v>321</v>
      </c>
      <c r="BO88" s="90">
        <v>2</v>
      </c>
      <c r="BP88" s="90">
        <v>4</v>
      </c>
      <c r="BQ88" s="90">
        <v>150</v>
      </c>
      <c r="BR88" s="90">
        <v>1.8</v>
      </c>
      <c r="BS88" s="90">
        <v>0.45</v>
      </c>
      <c r="BT88" s="90">
        <v>300</v>
      </c>
      <c r="BU88" s="90">
        <f t="shared" si="20"/>
        <v>270</v>
      </c>
      <c r="BV88" s="90">
        <v>4</v>
      </c>
      <c r="BW88" s="90">
        <v>9</v>
      </c>
      <c r="BX88" s="90">
        <v>4</v>
      </c>
      <c r="BY88" s="90">
        <v>15</v>
      </c>
      <c r="BZ88" s="90" t="s">
        <v>321</v>
      </c>
      <c r="CM88" s="90" t="s">
        <v>321</v>
      </c>
      <c r="DX88" s="90" t="s">
        <v>321</v>
      </c>
      <c r="DY88" s="90">
        <v>2</v>
      </c>
      <c r="DZ88" s="90">
        <v>3</v>
      </c>
      <c r="EA88" s="90">
        <v>6</v>
      </c>
      <c r="EB88" s="90">
        <v>8</v>
      </c>
      <c r="EE88" s="90" t="s">
        <v>321</v>
      </c>
      <c r="EJ88" s="90" t="s">
        <v>549</v>
      </c>
      <c r="EK88" s="90">
        <v>110</v>
      </c>
      <c r="EL88" s="90">
        <v>50</v>
      </c>
      <c r="EM88" s="90" t="s">
        <v>321</v>
      </c>
      <c r="EP88" s="90" t="s">
        <v>321</v>
      </c>
      <c r="EX88" s="90" t="s">
        <v>321</v>
      </c>
      <c r="EY88" s="90">
        <v>8</v>
      </c>
      <c r="EZ88" s="90">
        <v>120</v>
      </c>
      <c r="FB88" s="90" t="s">
        <v>321</v>
      </c>
      <c r="FC88" s="90" t="s">
        <v>346</v>
      </c>
      <c r="FE88" s="90" t="s">
        <v>321</v>
      </c>
      <c r="FG88" s="90" t="s">
        <v>321</v>
      </c>
      <c r="FH88" s="90" t="s">
        <v>346</v>
      </c>
      <c r="FR88" s="90" t="s">
        <v>519</v>
      </c>
      <c r="FS88" s="90" t="s">
        <v>337</v>
      </c>
      <c r="FU88" s="90">
        <v>300</v>
      </c>
      <c r="FW88" s="90">
        <v>3</v>
      </c>
      <c r="FX88" s="90" t="s">
        <v>232</v>
      </c>
      <c r="JB88" s="90">
        <v>4</v>
      </c>
      <c r="JC88" s="90">
        <v>3</v>
      </c>
      <c r="JD88" s="90">
        <v>22</v>
      </c>
      <c r="JE88" s="90">
        <v>1</v>
      </c>
      <c r="JF88" s="90">
        <f t="shared" si="22"/>
        <v>30</v>
      </c>
      <c r="JL88" s="90">
        <f t="shared" si="16"/>
        <v>0</v>
      </c>
      <c r="JN88" s="90" t="s">
        <v>321</v>
      </c>
      <c r="JU88" s="90">
        <v>60</v>
      </c>
      <c r="JV88" s="90">
        <v>60</v>
      </c>
      <c r="JX88" s="90">
        <v>1</v>
      </c>
      <c r="JY88" s="90">
        <v>12</v>
      </c>
      <c r="JZ88" s="90">
        <v>15</v>
      </c>
      <c r="KA88" s="90">
        <v>25</v>
      </c>
      <c r="KB88" s="90">
        <v>30</v>
      </c>
      <c r="KC88" s="90" t="s">
        <v>321</v>
      </c>
      <c r="KF88" s="90" t="s">
        <v>321</v>
      </c>
      <c r="KJ88" s="90">
        <v>12</v>
      </c>
      <c r="KK88" s="90">
        <v>2.25</v>
      </c>
      <c r="KL88" s="90" t="s">
        <v>321</v>
      </c>
      <c r="KQ88" s="90">
        <v>2</v>
      </c>
      <c r="KR88" s="90">
        <v>15</v>
      </c>
      <c r="KS88" s="90">
        <v>60</v>
      </c>
      <c r="KU88" s="90">
        <v>3</v>
      </c>
      <c r="KY88" s="90" t="s">
        <v>321</v>
      </c>
      <c r="KZ88" s="90" t="s">
        <v>346</v>
      </c>
      <c r="LD88" s="90" t="s">
        <v>321</v>
      </c>
      <c r="LE88" s="90" t="s">
        <v>346</v>
      </c>
      <c r="LO88" s="90" t="s">
        <v>343</v>
      </c>
      <c r="LQ88" s="90" t="s">
        <v>337</v>
      </c>
      <c r="OH88" s="90" t="s">
        <v>146</v>
      </c>
      <c r="OI88" s="90">
        <v>10</v>
      </c>
      <c r="OK88" s="90" t="s">
        <v>147</v>
      </c>
      <c r="OU88" s="105" t="s">
        <v>321</v>
      </c>
      <c r="PV88" s="90" t="s">
        <v>321</v>
      </c>
      <c r="PW88" s="90" t="s">
        <v>321</v>
      </c>
      <c r="PX88" s="90" t="s">
        <v>321</v>
      </c>
      <c r="PY88" s="90" t="s">
        <v>321</v>
      </c>
      <c r="QD88" s="90" t="s">
        <v>321</v>
      </c>
      <c r="QI88" s="90" t="s">
        <v>146</v>
      </c>
      <c r="QJ88" s="90" t="s">
        <v>260</v>
      </c>
      <c r="QK88" s="90">
        <v>1</v>
      </c>
      <c r="QL88" s="90">
        <v>1</v>
      </c>
      <c r="QM88" s="90">
        <v>300</v>
      </c>
      <c r="QO88" s="90">
        <v>20</v>
      </c>
      <c r="QQ88" s="90">
        <v>250</v>
      </c>
      <c r="QS88" s="90">
        <v>30</v>
      </c>
      <c r="QW88" s="90" t="s">
        <v>321</v>
      </c>
      <c r="RB88" s="90" t="s">
        <v>321</v>
      </c>
      <c r="RG88" s="90" t="s">
        <v>321</v>
      </c>
      <c r="RM88" s="90" t="s">
        <v>321</v>
      </c>
      <c r="SA88" s="90" t="s">
        <v>337</v>
      </c>
      <c r="SJ88" s="90" t="s">
        <v>321</v>
      </c>
      <c r="SL88" s="90" t="s">
        <v>321</v>
      </c>
      <c r="SQ88" s="90" t="s">
        <v>321</v>
      </c>
    </row>
    <row r="89" spans="1:513" s="90" customFormat="1" x14ac:dyDescent="0.25">
      <c r="A89" s="90">
        <v>86</v>
      </c>
      <c r="B89" s="90" t="s">
        <v>615</v>
      </c>
      <c r="D89" s="90" t="s">
        <v>616</v>
      </c>
      <c r="E89" s="90" t="s">
        <v>317</v>
      </c>
      <c r="F89" s="90" t="s">
        <v>621</v>
      </c>
      <c r="G89" s="90">
        <v>68</v>
      </c>
      <c r="H89" s="90" t="s">
        <v>319</v>
      </c>
      <c r="I89" s="90">
        <v>2</v>
      </c>
      <c r="J89" s="90">
        <v>2</v>
      </c>
      <c r="K89" s="90" t="s">
        <v>320</v>
      </c>
      <c r="L89" s="90" t="s">
        <v>321</v>
      </c>
      <c r="T89" s="90">
        <v>100</v>
      </c>
      <c r="U89" s="90">
        <v>20</v>
      </c>
      <c r="V89" s="90">
        <v>15</v>
      </c>
      <c r="AI89" s="90">
        <v>30</v>
      </c>
      <c r="AJ89" s="90">
        <v>15</v>
      </c>
      <c r="AK89" s="90">
        <v>15</v>
      </c>
      <c r="AL89" s="90">
        <v>60</v>
      </c>
      <c r="AM89" s="90">
        <v>1</v>
      </c>
      <c r="AN89" s="90">
        <f t="shared" si="18"/>
        <v>121</v>
      </c>
      <c r="AO89" s="90">
        <f t="shared" si="19"/>
        <v>121</v>
      </c>
      <c r="AS89" s="90" t="s">
        <v>383</v>
      </c>
      <c r="AT89" s="90" t="s">
        <v>369</v>
      </c>
      <c r="AX89" s="90">
        <v>130</v>
      </c>
      <c r="BA89" s="90">
        <v>8</v>
      </c>
      <c r="BB89" s="90">
        <v>19</v>
      </c>
      <c r="BC89" s="90">
        <v>19</v>
      </c>
      <c r="BD89" s="90">
        <v>40</v>
      </c>
      <c r="BE89" s="90">
        <v>60</v>
      </c>
      <c r="BF89" s="90">
        <v>10</v>
      </c>
      <c r="BG89" s="90">
        <v>90</v>
      </c>
      <c r="BI89" s="90" t="s">
        <v>321</v>
      </c>
      <c r="BK89" s="90" t="s">
        <v>321</v>
      </c>
      <c r="BO89" s="90">
        <v>2</v>
      </c>
      <c r="BP89" s="90">
        <v>4</v>
      </c>
      <c r="BQ89" s="90">
        <v>50</v>
      </c>
      <c r="BR89" s="90">
        <v>2.7</v>
      </c>
      <c r="BS89" s="90">
        <v>0.9</v>
      </c>
      <c r="BT89" s="90">
        <v>45</v>
      </c>
      <c r="BU89" s="90">
        <f t="shared" si="20"/>
        <v>135</v>
      </c>
      <c r="BW89" s="90">
        <v>8</v>
      </c>
      <c r="CA89" s="90" t="s">
        <v>321</v>
      </c>
      <c r="CM89" s="90" t="s">
        <v>321</v>
      </c>
      <c r="DX89" s="90" t="s">
        <v>321</v>
      </c>
      <c r="DY89" s="90">
        <v>3</v>
      </c>
      <c r="DZ89" s="90">
        <v>2</v>
      </c>
      <c r="EA89" s="90">
        <v>5</v>
      </c>
      <c r="EB89" s="90">
        <v>8</v>
      </c>
      <c r="EE89" s="90" t="s">
        <v>321</v>
      </c>
      <c r="EG89" s="90" t="s">
        <v>321</v>
      </c>
      <c r="EK89" s="90">
        <v>40</v>
      </c>
      <c r="EL89" s="90">
        <v>20</v>
      </c>
      <c r="ER89" s="90" t="s">
        <v>321</v>
      </c>
      <c r="EZ89" s="90">
        <v>60</v>
      </c>
      <c r="FB89" s="90" t="s">
        <v>321</v>
      </c>
      <c r="FC89" s="90" t="s">
        <v>369</v>
      </c>
      <c r="FE89" s="90" t="s">
        <v>321</v>
      </c>
      <c r="FG89" s="90" t="s">
        <v>321</v>
      </c>
      <c r="FH89" s="90" t="s">
        <v>369</v>
      </c>
      <c r="FJ89" s="90" t="s">
        <v>321</v>
      </c>
      <c r="FK89" s="90" t="s">
        <v>369</v>
      </c>
      <c r="FM89" s="90" t="s">
        <v>321</v>
      </c>
      <c r="FN89" s="90" t="s">
        <v>369</v>
      </c>
      <c r="FP89" s="90" t="s">
        <v>321</v>
      </c>
      <c r="FQ89" s="90" t="s">
        <v>369</v>
      </c>
      <c r="FS89" s="90" t="s">
        <v>337</v>
      </c>
      <c r="FT89" s="90" t="s">
        <v>571</v>
      </c>
      <c r="FU89" s="90">
        <v>250</v>
      </c>
      <c r="FV89" s="122" t="s">
        <v>622</v>
      </c>
      <c r="FW89" s="90">
        <v>1</v>
      </c>
      <c r="FX89" s="90" t="s">
        <v>146</v>
      </c>
      <c r="FY89" s="90" t="s">
        <v>260</v>
      </c>
      <c r="JA89" s="90">
        <v>5</v>
      </c>
      <c r="JB89" s="90">
        <v>3</v>
      </c>
      <c r="JC89" s="90">
        <v>3</v>
      </c>
      <c r="JD89" s="90">
        <v>10</v>
      </c>
      <c r="JE89" s="90">
        <v>2</v>
      </c>
      <c r="JF89" s="90">
        <f t="shared" si="22"/>
        <v>23</v>
      </c>
      <c r="JP89" s="90" t="s">
        <v>383</v>
      </c>
      <c r="JW89" s="90" t="s">
        <v>524</v>
      </c>
      <c r="JX89" s="90">
        <v>2</v>
      </c>
      <c r="JY89" s="90">
        <v>10</v>
      </c>
      <c r="JZ89" s="90">
        <v>10</v>
      </c>
      <c r="KA89" s="90">
        <v>19</v>
      </c>
      <c r="KB89" s="90">
        <v>22</v>
      </c>
      <c r="KD89" s="90" t="s">
        <v>321</v>
      </c>
      <c r="KF89" s="90" t="s">
        <v>321</v>
      </c>
      <c r="KJ89" s="90">
        <v>3</v>
      </c>
      <c r="KK89" s="90">
        <v>1.8</v>
      </c>
      <c r="KY89" s="90" t="s">
        <v>321</v>
      </c>
      <c r="KZ89" s="90" t="s">
        <v>369</v>
      </c>
      <c r="LD89" s="90" t="s">
        <v>321</v>
      </c>
      <c r="LE89" s="90" t="s">
        <v>369</v>
      </c>
      <c r="LG89" s="90" t="s">
        <v>321</v>
      </c>
      <c r="LH89" s="90" t="s">
        <v>369</v>
      </c>
      <c r="LQ89" s="90" t="s">
        <v>337</v>
      </c>
      <c r="LR89" s="90">
        <v>50</v>
      </c>
      <c r="OH89" s="90" t="s">
        <v>146</v>
      </c>
      <c r="OI89" s="90">
        <v>60</v>
      </c>
      <c r="OU89" s="105" t="s">
        <v>321</v>
      </c>
      <c r="PN89" s="90">
        <v>100</v>
      </c>
      <c r="PO89" s="124" t="s">
        <v>623</v>
      </c>
      <c r="PV89" s="90" t="s">
        <v>321</v>
      </c>
      <c r="PW89" s="90" t="s">
        <v>321</v>
      </c>
      <c r="PX89" s="90" t="s">
        <v>321</v>
      </c>
      <c r="PY89" s="90" t="s">
        <v>321</v>
      </c>
      <c r="QI89" s="90" t="s">
        <v>146</v>
      </c>
      <c r="QJ89" s="90" t="s">
        <v>624</v>
      </c>
      <c r="QK89" s="90">
        <v>20</v>
      </c>
      <c r="QL89" s="90">
        <v>10</v>
      </c>
      <c r="QM89" s="90">
        <v>80</v>
      </c>
      <c r="QO89" s="90">
        <v>40</v>
      </c>
      <c r="QQ89" s="90">
        <v>100</v>
      </c>
      <c r="QS89" s="90">
        <v>15</v>
      </c>
      <c r="QW89" s="90" t="s">
        <v>321</v>
      </c>
      <c r="QY89" s="90" t="s">
        <v>321</v>
      </c>
      <c r="RB89" s="90" t="s">
        <v>321</v>
      </c>
      <c r="RD89" s="90" t="s">
        <v>321</v>
      </c>
      <c r="RG89" s="90" t="s">
        <v>321</v>
      </c>
      <c r="RI89" s="90" t="s">
        <v>321</v>
      </c>
      <c r="RM89" s="90" t="s">
        <v>321</v>
      </c>
      <c r="RV89" s="90" t="s">
        <v>321</v>
      </c>
      <c r="RW89" s="90" t="s">
        <v>321</v>
      </c>
      <c r="SA89" s="90" t="s">
        <v>337</v>
      </c>
      <c r="SJ89" s="90" t="s">
        <v>321</v>
      </c>
      <c r="SL89" s="90" t="s">
        <v>321</v>
      </c>
      <c r="SQ89" s="90" t="s">
        <v>321</v>
      </c>
    </row>
    <row r="90" spans="1:513" s="90" customFormat="1" x14ac:dyDescent="0.25">
      <c r="A90" s="90">
        <v>87</v>
      </c>
      <c r="B90" s="90" t="s">
        <v>615</v>
      </c>
      <c r="D90" s="90" t="s">
        <v>616</v>
      </c>
      <c r="E90" s="90" t="s">
        <v>317</v>
      </c>
      <c r="F90" s="90" t="s">
        <v>625</v>
      </c>
      <c r="G90" s="90">
        <v>42</v>
      </c>
      <c r="H90" s="90" t="s">
        <v>360</v>
      </c>
      <c r="I90" s="90">
        <v>7</v>
      </c>
      <c r="J90" s="90">
        <v>7</v>
      </c>
      <c r="K90" s="90" t="s">
        <v>626</v>
      </c>
      <c r="L90" s="90" t="s">
        <v>321</v>
      </c>
      <c r="N90" s="90" t="s">
        <v>321</v>
      </c>
      <c r="T90" s="90">
        <v>120</v>
      </c>
      <c r="V90" s="90">
        <v>16</v>
      </c>
      <c r="AI90" s="90">
        <v>40</v>
      </c>
      <c r="AJ90" s="90">
        <v>5</v>
      </c>
      <c r="AK90" s="90">
        <v>5</v>
      </c>
      <c r="AL90" s="90">
        <v>60</v>
      </c>
      <c r="AM90" s="90">
        <v>1</v>
      </c>
      <c r="AN90" s="90">
        <f t="shared" si="18"/>
        <v>111</v>
      </c>
      <c r="AO90" s="90">
        <f t="shared" si="19"/>
        <v>111</v>
      </c>
      <c r="AS90" s="90" t="s">
        <v>383</v>
      </c>
      <c r="AT90" s="90" t="s">
        <v>627</v>
      </c>
      <c r="BA90" s="90">
        <v>7</v>
      </c>
      <c r="BB90" s="90">
        <v>20</v>
      </c>
      <c r="BC90" s="90">
        <v>20</v>
      </c>
      <c r="BD90" s="90">
        <v>40</v>
      </c>
      <c r="BE90" s="90">
        <v>60</v>
      </c>
      <c r="BF90" s="90">
        <v>4</v>
      </c>
      <c r="BG90" s="90">
        <v>116</v>
      </c>
      <c r="BI90" s="90" t="s">
        <v>321</v>
      </c>
      <c r="BK90" s="90" t="s">
        <v>321</v>
      </c>
      <c r="BO90" s="90">
        <v>1</v>
      </c>
      <c r="BP90" s="90">
        <v>4</v>
      </c>
      <c r="BQ90" s="90">
        <v>80</v>
      </c>
      <c r="BR90" s="90">
        <v>1.8</v>
      </c>
      <c r="BT90" s="90">
        <v>45</v>
      </c>
      <c r="BU90" s="90">
        <f t="shared" si="20"/>
        <v>144</v>
      </c>
      <c r="BW90" s="90">
        <v>8</v>
      </c>
      <c r="BZ90" s="90" t="s">
        <v>321</v>
      </c>
      <c r="CL90" s="90" t="s">
        <v>321</v>
      </c>
      <c r="DB90" s="90" t="s">
        <v>321</v>
      </c>
      <c r="DP90" s="90" t="s">
        <v>447</v>
      </c>
      <c r="DX90" s="90" t="s">
        <v>321</v>
      </c>
      <c r="DY90" s="90">
        <v>3</v>
      </c>
      <c r="DZ90" s="90">
        <v>2</v>
      </c>
      <c r="EA90" s="90">
        <v>5</v>
      </c>
      <c r="EB90" s="90">
        <v>8</v>
      </c>
      <c r="EE90" s="90" t="s">
        <v>321</v>
      </c>
      <c r="EG90" s="90" t="s">
        <v>321</v>
      </c>
      <c r="EK90" s="90">
        <v>43</v>
      </c>
      <c r="EL90" s="90">
        <v>3</v>
      </c>
      <c r="ER90" s="90" t="s">
        <v>321</v>
      </c>
      <c r="EW90" s="90" t="s">
        <v>321</v>
      </c>
      <c r="EY90" s="90">
        <v>8</v>
      </c>
      <c r="EZ90" s="90">
        <v>50</v>
      </c>
      <c r="FB90" s="90" t="s">
        <v>321</v>
      </c>
      <c r="FC90" s="90" t="s">
        <v>346</v>
      </c>
      <c r="FE90" s="90" t="s">
        <v>321</v>
      </c>
      <c r="FG90" s="90" t="s">
        <v>321</v>
      </c>
      <c r="FH90" s="90" t="s">
        <v>346</v>
      </c>
      <c r="FJ90" s="90" t="s">
        <v>321</v>
      </c>
      <c r="FK90" s="90" t="s">
        <v>346</v>
      </c>
      <c r="FM90" s="90" t="s">
        <v>321</v>
      </c>
      <c r="FN90" s="90" t="s">
        <v>346</v>
      </c>
      <c r="FS90" s="90" t="s">
        <v>337</v>
      </c>
      <c r="FU90" s="90">
        <v>150</v>
      </c>
      <c r="FW90" s="90">
        <v>2</v>
      </c>
      <c r="FX90" s="90" t="s">
        <v>146</v>
      </c>
      <c r="FY90" s="90" t="s">
        <v>127</v>
      </c>
      <c r="JA90" s="90">
        <v>2</v>
      </c>
      <c r="JB90" s="90">
        <v>1</v>
      </c>
      <c r="JC90" s="90">
        <v>1</v>
      </c>
      <c r="JD90" s="90">
        <v>10</v>
      </c>
      <c r="JE90" s="90">
        <v>1</v>
      </c>
      <c r="JF90" s="90">
        <f t="shared" si="22"/>
        <v>15</v>
      </c>
      <c r="JQ90" s="90" t="s">
        <v>619</v>
      </c>
      <c r="JW90" s="90" t="s">
        <v>524</v>
      </c>
      <c r="JX90" s="90">
        <v>2</v>
      </c>
      <c r="JY90" s="90">
        <v>10</v>
      </c>
      <c r="JZ90" s="90">
        <v>10</v>
      </c>
      <c r="KA90" s="90">
        <v>19</v>
      </c>
      <c r="KB90" s="90">
        <v>22</v>
      </c>
      <c r="KC90" s="90" t="s">
        <v>321</v>
      </c>
      <c r="KF90" s="90" t="s">
        <v>321</v>
      </c>
      <c r="KJ90" s="90">
        <v>6</v>
      </c>
      <c r="KK90" s="90">
        <v>1.8</v>
      </c>
      <c r="LP90" s="90" t="s">
        <v>619</v>
      </c>
      <c r="OH90" s="90" t="s">
        <v>146</v>
      </c>
      <c r="OI90" s="90">
        <v>4</v>
      </c>
      <c r="OK90" s="90" t="s">
        <v>147</v>
      </c>
      <c r="PN90" s="90">
        <v>120</v>
      </c>
      <c r="PO90" s="90" t="s">
        <v>628</v>
      </c>
      <c r="PV90" s="90" t="s">
        <v>321</v>
      </c>
      <c r="PW90" s="90" t="s">
        <v>321</v>
      </c>
      <c r="PX90" s="90" t="s">
        <v>321</v>
      </c>
      <c r="PY90" s="90" t="s">
        <v>321</v>
      </c>
      <c r="QK90" s="90">
        <v>1</v>
      </c>
      <c r="QL90" s="90">
        <v>1</v>
      </c>
      <c r="QM90" s="90">
        <v>20</v>
      </c>
      <c r="QQ90" s="90">
        <v>120</v>
      </c>
      <c r="QS90" s="90">
        <v>16</v>
      </c>
      <c r="RG90" s="90" t="s">
        <v>321</v>
      </c>
      <c r="RM90" s="90" t="s">
        <v>321</v>
      </c>
      <c r="RV90" s="90" t="s">
        <v>321</v>
      </c>
      <c r="RW90" s="90" t="s">
        <v>321</v>
      </c>
      <c r="SA90" s="90" t="s">
        <v>337</v>
      </c>
      <c r="SJ90" s="90" t="s">
        <v>321</v>
      </c>
      <c r="SK90" s="90" t="s">
        <v>321</v>
      </c>
      <c r="SS90" s="90" t="s">
        <v>321</v>
      </c>
    </row>
    <row r="91" spans="1:513" s="90" customFormat="1" x14ac:dyDescent="0.25">
      <c r="A91" s="90">
        <v>88</v>
      </c>
      <c r="B91" s="90" t="s">
        <v>615</v>
      </c>
      <c r="D91" s="90" t="s">
        <v>616</v>
      </c>
      <c r="E91" s="90" t="s">
        <v>317</v>
      </c>
      <c r="F91" s="90" t="s">
        <v>629</v>
      </c>
      <c r="G91" s="90">
        <v>62</v>
      </c>
      <c r="H91" s="90" t="s">
        <v>360</v>
      </c>
      <c r="I91" s="90">
        <v>1</v>
      </c>
      <c r="J91" s="90">
        <v>1</v>
      </c>
      <c r="K91" s="90" t="s">
        <v>320</v>
      </c>
      <c r="L91" s="90" t="s">
        <v>321</v>
      </c>
      <c r="T91" s="90">
        <v>100</v>
      </c>
      <c r="AI91" s="90">
        <v>35</v>
      </c>
      <c r="AJ91" s="90">
        <v>10</v>
      </c>
      <c r="AK91" s="90">
        <v>10</v>
      </c>
      <c r="AL91" s="90">
        <v>43</v>
      </c>
      <c r="AM91" s="90">
        <v>2</v>
      </c>
      <c r="AN91" s="90">
        <f t="shared" si="18"/>
        <v>100</v>
      </c>
      <c r="AO91" s="90">
        <f t="shared" si="19"/>
        <v>100</v>
      </c>
      <c r="AS91" s="90" t="s">
        <v>383</v>
      </c>
      <c r="AT91" s="90" t="s">
        <v>369</v>
      </c>
      <c r="BA91" s="90">
        <v>7</v>
      </c>
      <c r="BB91" s="90">
        <v>20</v>
      </c>
      <c r="BC91" s="90">
        <v>20</v>
      </c>
      <c r="BD91" s="90">
        <v>40</v>
      </c>
      <c r="BE91" s="90">
        <v>60</v>
      </c>
      <c r="BF91" s="90">
        <v>10</v>
      </c>
      <c r="BG91" s="90">
        <v>90</v>
      </c>
      <c r="BH91" s="90" t="s">
        <v>321</v>
      </c>
      <c r="BK91" s="90" t="s">
        <v>321</v>
      </c>
      <c r="BO91" s="90">
        <v>2</v>
      </c>
      <c r="BP91" s="90">
        <v>4</v>
      </c>
      <c r="BQ91" s="90">
        <v>60</v>
      </c>
      <c r="BR91" s="90">
        <v>1.35</v>
      </c>
      <c r="BT91" s="90">
        <v>67.5</v>
      </c>
      <c r="BU91" s="90">
        <f t="shared" si="20"/>
        <v>81</v>
      </c>
      <c r="BW91" s="90">
        <v>10</v>
      </c>
      <c r="CB91" s="90" t="s">
        <v>321</v>
      </c>
      <c r="CM91" s="90" t="s">
        <v>321</v>
      </c>
      <c r="DX91" s="90" t="s">
        <v>321</v>
      </c>
      <c r="DY91" s="90">
        <v>2</v>
      </c>
      <c r="DZ91" s="90">
        <v>2</v>
      </c>
      <c r="EA91" s="90">
        <v>5</v>
      </c>
      <c r="EB91" s="90">
        <v>8</v>
      </c>
      <c r="EC91" s="90" t="s">
        <v>321</v>
      </c>
      <c r="EG91" s="90" t="s">
        <v>321</v>
      </c>
      <c r="EK91" s="90">
        <v>39</v>
      </c>
      <c r="EL91" s="90">
        <v>4</v>
      </c>
      <c r="ER91" s="90" t="s">
        <v>321</v>
      </c>
      <c r="EY91" s="90">
        <v>8</v>
      </c>
      <c r="EZ91" s="90">
        <v>42</v>
      </c>
      <c r="FB91" s="90" t="s">
        <v>321</v>
      </c>
      <c r="FC91" s="90" t="s">
        <v>346</v>
      </c>
      <c r="FE91" s="90" t="s">
        <v>321</v>
      </c>
      <c r="FG91" s="90" t="s">
        <v>321</v>
      </c>
      <c r="FH91" s="90" t="s">
        <v>346</v>
      </c>
      <c r="FS91" s="90" t="s">
        <v>337</v>
      </c>
      <c r="FU91" s="90">
        <v>250</v>
      </c>
      <c r="FW91" s="90">
        <v>1</v>
      </c>
      <c r="FX91" s="90" t="s">
        <v>232</v>
      </c>
      <c r="OH91" s="90" t="s">
        <v>146</v>
      </c>
      <c r="OI91" s="90">
        <v>5</v>
      </c>
      <c r="PN91" s="90">
        <v>10</v>
      </c>
      <c r="PO91" s="90" t="s">
        <v>630</v>
      </c>
      <c r="PV91" s="90" t="s">
        <v>321</v>
      </c>
      <c r="PW91" s="90" t="s">
        <v>321</v>
      </c>
      <c r="PX91" s="90" t="s">
        <v>321</v>
      </c>
      <c r="PY91" s="90" t="s">
        <v>321</v>
      </c>
      <c r="QI91" s="90" t="s">
        <v>147</v>
      </c>
      <c r="QK91" s="90">
        <v>3</v>
      </c>
      <c r="QL91" s="90">
        <v>1</v>
      </c>
      <c r="QM91" s="90">
        <v>800</v>
      </c>
      <c r="QO91" s="90">
        <v>60</v>
      </c>
      <c r="QQ91" s="90">
        <v>100</v>
      </c>
      <c r="QW91" s="90" t="s">
        <v>321</v>
      </c>
      <c r="RG91" s="90" t="s">
        <v>321</v>
      </c>
      <c r="RI91" s="90" t="s">
        <v>321</v>
      </c>
      <c r="RM91" s="90" t="s">
        <v>321</v>
      </c>
      <c r="SA91" s="90" t="s">
        <v>337</v>
      </c>
      <c r="SJ91" s="90" t="s">
        <v>321</v>
      </c>
      <c r="SS91" s="90" t="s">
        <v>321</v>
      </c>
    </row>
    <row r="92" spans="1:513" s="90" customFormat="1" x14ac:dyDescent="0.25">
      <c r="A92" s="90">
        <v>89</v>
      </c>
      <c r="B92" s="90" t="s">
        <v>615</v>
      </c>
      <c r="D92" s="90" t="s">
        <v>616</v>
      </c>
      <c r="E92" s="90" t="s">
        <v>317</v>
      </c>
      <c r="F92" s="90" t="s">
        <v>631</v>
      </c>
      <c r="G92" s="90">
        <v>33</v>
      </c>
      <c r="H92" s="90" t="s">
        <v>319</v>
      </c>
      <c r="I92" s="90">
        <v>4</v>
      </c>
      <c r="J92" s="90">
        <v>4</v>
      </c>
      <c r="K92" s="90" t="s">
        <v>632</v>
      </c>
      <c r="L92" s="90" t="s">
        <v>321</v>
      </c>
      <c r="P92" s="90" t="s">
        <v>321</v>
      </c>
      <c r="Q92" s="90" t="s">
        <v>321</v>
      </c>
      <c r="T92" s="90">
        <v>50</v>
      </c>
      <c r="U92" s="90">
        <v>5</v>
      </c>
      <c r="V92" s="90">
        <v>10</v>
      </c>
      <c r="AI92" s="90">
        <v>15</v>
      </c>
      <c r="AJ92" s="90">
        <v>5</v>
      </c>
      <c r="AK92" s="90">
        <v>5</v>
      </c>
      <c r="AL92" s="90">
        <v>25</v>
      </c>
      <c r="AM92" s="90">
        <v>2</v>
      </c>
      <c r="AN92" s="90">
        <f t="shared" si="18"/>
        <v>52</v>
      </c>
      <c r="AO92" s="90">
        <f t="shared" si="19"/>
        <v>52</v>
      </c>
      <c r="AS92" s="90" t="s">
        <v>383</v>
      </c>
      <c r="AT92" s="90" t="s">
        <v>346</v>
      </c>
      <c r="BA92" s="90">
        <v>7</v>
      </c>
      <c r="BB92" s="90">
        <v>20</v>
      </c>
      <c r="BC92" s="90">
        <v>20</v>
      </c>
      <c r="BD92" s="90">
        <v>40</v>
      </c>
      <c r="BE92" s="90">
        <v>60</v>
      </c>
      <c r="BF92" s="90">
        <v>10</v>
      </c>
      <c r="BG92" s="90">
        <v>40</v>
      </c>
      <c r="BH92" s="90" t="s">
        <v>321</v>
      </c>
      <c r="BI92" s="90" t="s">
        <v>321</v>
      </c>
      <c r="BO92" s="90">
        <v>2</v>
      </c>
      <c r="BP92" s="90">
        <v>4</v>
      </c>
      <c r="BQ92" s="90">
        <v>20</v>
      </c>
      <c r="BR92" s="90">
        <v>2.25</v>
      </c>
      <c r="BT92" s="90">
        <v>45</v>
      </c>
      <c r="BU92" s="90">
        <f t="shared" si="20"/>
        <v>45</v>
      </c>
      <c r="BW92" s="90">
        <v>10</v>
      </c>
      <c r="BZ92" s="90" t="s">
        <v>321</v>
      </c>
      <c r="CL92" s="90" t="s">
        <v>321</v>
      </c>
      <c r="DP92" s="90" t="s">
        <v>447</v>
      </c>
      <c r="DX92" s="90" t="s">
        <v>321</v>
      </c>
      <c r="DY92" s="90">
        <v>3</v>
      </c>
      <c r="DZ92" s="90">
        <v>2</v>
      </c>
      <c r="EA92" s="90">
        <v>5</v>
      </c>
      <c r="EB92" s="90">
        <v>8</v>
      </c>
      <c r="EE92" s="90" t="s">
        <v>321</v>
      </c>
      <c r="EG92" s="90" t="s">
        <v>321</v>
      </c>
      <c r="EK92" s="90">
        <v>19</v>
      </c>
      <c r="EL92" s="90">
        <v>4</v>
      </c>
      <c r="EQ92" s="90" t="s">
        <v>321</v>
      </c>
      <c r="EW92" s="90" t="s">
        <v>321</v>
      </c>
      <c r="EY92" s="90">
        <v>8</v>
      </c>
      <c r="EZ92" s="90">
        <v>20</v>
      </c>
      <c r="FB92" s="90" t="s">
        <v>321</v>
      </c>
      <c r="FC92" s="90" t="s">
        <v>346</v>
      </c>
      <c r="FE92" s="90" t="s">
        <v>321</v>
      </c>
      <c r="FG92" s="90" t="s">
        <v>321</v>
      </c>
      <c r="FH92" s="90" t="s">
        <v>346</v>
      </c>
      <c r="FJ92" s="90" t="s">
        <v>321</v>
      </c>
      <c r="FK92" s="90" t="s">
        <v>346</v>
      </c>
      <c r="FM92" s="90" t="s">
        <v>321</v>
      </c>
      <c r="FN92" s="90" t="s">
        <v>346</v>
      </c>
      <c r="FP92" s="90" t="s">
        <v>321</v>
      </c>
      <c r="FQ92" s="90" t="s">
        <v>346</v>
      </c>
      <c r="FS92" s="90" t="s">
        <v>337</v>
      </c>
      <c r="FU92" s="90">
        <v>200</v>
      </c>
      <c r="FW92" s="90">
        <v>1</v>
      </c>
      <c r="FX92" s="90" t="s">
        <v>146</v>
      </c>
      <c r="FY92" s="90" t="s">
        <v>127</v>
      </c>
      <c r="JA92" s="90">
        <v>2</v>
      </c>
      <c r="JB92" s="90">
        <v>2</v>
      </c>
      <c r="JC92" s="90">
        <v>2</v>
      </c>
      <c r="JD92" s="90">
        <v>6</v>
      </c>
      <c r="JF92" s="90">
        <f t="shared" si="22"/>
        <v>12</v>
      </c>
      <c r="JO92" s="90" t="s">
        <v>321</v>
      </c>
      <c r="JX92" s="90">
        <v>3</v>
      </c>
      <c r="JY92" s="90">
        <v>12</v>
      </c>
      <c r="JZ92" s="90">
        <v>12</v>
      </c>
      <c r="KA92" s="90">
        <v>19</v>
      </c>
      <c r="KC92" s="90" t="s">
        <v>321</v>
      </c>
      <c r="KH92" s="90" t="s">
        <v>321</v>
      </c>
      <c r="KJ92" s="90">
        <v>4</v>
      </c>
      <c r="KK92" s="90">
        <v>1.8</v>
      </c>
      <c r="KM92" s="90" t="s">
        <v>321</v>
      </c>
      <c r="KX92" s="90" t="s">
        <v>321</v>
      </c>
      <c r="KZ92" s="90" t="s">
        <v>402</v>
      </c>
      <c r="LA92" s="90" t="s">
        <v>321</v>
      </c>
      <c r="LC92" s="90" t="s">
        <v>321</v>
      </c>
      <c r="LE92" s="90" t="s">
        <v>402</v>
      </c>
      <c r="LQ92" s="90" t="s">
        <v>337</v>
      </c>
      <c r="OH92" s="90" t="s">
        <v>146</v>
      </c>
      <c r="OI92" s="90">
        <v>5</v>
      </c>
      <c r="OK92" s="90" t="s">
        <v>147</v>
      </c>
      <c r="OU92" s="105" t="s">
        <v>321</v>
      </c>
      <c r="OX92" s="90" t="s">
        <v>321</v>
      </c>
      <c r="PN92" s="90">
        <v>50</v>
      </c>
      <c r="PO92" s="90" t="s">
        <v>630</v>
      </c>
      <c r="PV92" s="90" t="s">
        <v>321</v>
      </c>
      <c r="PW92" s="90" t="s">
        <v>321</v>
      </c>
      <c r="PX92" s="90" t="s">
        <v>321</v>
      </c>
      <c r="PY92" s="90" t="s">
        <v>321</v>
      </c>
      <c r="QI92" s="90" t="s">
        <v>146</v>
      </c>
      <c r="QJ92" s="90" t="s">
        <v>336</v>
      </c>
      <c r="QK92" s="90">
        <v>10</v>
      </c>
      <c r="QL92" s="90">
        <v>7</v>
      </c>
      <c r="QM92" s="90">
        <v>50</v>
      </c>
      <c r="QO92" s="90">
        <v>250</v>
      </c>
      <c r="QQ92" s="90">
        <v>50</v>
      </c>
      <c r="QS92" s="90">
        <v>10</v>
      </c>
      <c r="RB92" s="90" t="s">
        <v>321</v>
      </c>
      <c r="RD92" s="90" t="s">
        <v>321</v>
      </c>
      <c r="RG92" s="90" t="s">
        <v>321</v>
      </c>
      <c r="RI92" s="90" t="s">
        <v>321</v>
      </c>
      <c r="RM92" s="90" t="s">
        <v>321</v>
      </c>
      <c r="SA92" s="90" t="s">
        <v>337</v>
      </c>
      <c r="SJ92" s="90" t="s">
        <v>321</v>
      </c>
      <c r="SK92" s="90" t="s">
        <v>321</v>
      </c>
      <c r="SS92" s="90" t="s">
        <v>321</v>
      </c>
    </row>
    <row r="93" spans="1:513" s="90" customFormat="1" x14ac:dyDescent="0.25">
      <c r="A93" s="90">
        <v>90</v>
      </c>
      <c r="B93" s="90" t="s">
        <v>615</v>
      </c>
      <c r="D93" s="90" t="s">
        <v>616</v>
      </c>
      <c r="E93" s="90" t="s">
        <v>317</v>
      </c>
      <c r="F93" s="90" t="s">
        <v>634</v>
      </c>
      <c r="G93" s="90">
        <v>50</v>
      </c>
      <c r="H93" s="90" t="s">
        <v>319</v>
      </c>
      <c r="I93" s="90">
        <v>6</v>
      </c>
      <c r="J93" s="90">
        <v>3</v>
      </c>
      <c r="K93" s="90" t="s">
        <v>626</v>
      </c>
      <c r="L93" s="90" t="s">
        <v>321</v>
      </c>
      <c r="T93" s="90">
        <v>80</v>
      </c>
      <c r="U93" s="90">
        <v>20</v>
      </c>
      <c r="V93" s="90">
        <v>10</v>
      </c>
      <c r="AC93" s="90">
        <v>1</v>
      </c>
      <c r="AD93" s="90">
        <v>5</v>
      </c>
      <c r="AE93" s="90">
        <v>2</v>
      </c>
      <c r="AF93" s="90">
        <v>5</v>
      </c>
      <c r="AG93" s="90">
        <v>2</v>
      </c>
      <c r="AH93" s="90">
        <f>+AC93+AD93+AE93+AF93+AG93</f>
        <v>15</v>
      </c>
      <c r="AI93" s="90">
        <v>19</v>
      </c>
      <c r="AK93" s="90">
        <v>3</v>
      </c>
      <c r="AL93" s="90">
        <v>50</v>
      </c>
      <c r="AN93" s="90">
        <f t="shared" si="18"/>
        <v>72</v>
      </c>
      <c r="AO93" s="90">
        <f t="shared" si="19"/>
        <v>87</v>
      </c>
      <c r="AQ93" s="90" t="s">
        <v>321</v>
      </c>
      <c r="AX93" s="90">
        <v>130</v>
      </c>
      <c r="AY93" s="90">
        <v>140</v>
      </c>
      <c r="BA93" s="90">
        <v>8</v>
      </c>
      <c r="BB93" s="90">
        <v>20</v>
      </c>
      <c r="BC93" s="90">
        <v>25</v>
      </c>
      <c r="BD93" s="90">
        <v>60</v>
      </c>
      <c r="BE93" s="90">
        <v>65</v>
      </c>
      <c r="BF93" s="90">
        <v>20</v>
      </c>
      <c r="BG93" s="90">
        <v>60</v>
      </c>
      <c r="BH93" s="90" t="s">
        <v>321</v>
      </c>
      <c r="BL93" s="90" t="s">
        <v>321</v>
      </c>
      <c r="BO93" s="90">
        <v>1</v>
      </c>
      <c r="BP93" s="90">
        <v>4</v>
      </c>
      <c r="BQ93" s="90">
        <v>30</v>
      </c>
      <c r="BR93" s="90">
        <v>1.8</v>
      </c>
      <c r="BS93" s="90">
        <v>0.9</v>
      </c>
      <c r="BT93" s="90">
        <v>45</v>
      </c>
      <c r="BU93" s="90">
        <f t="shared" si="20"/>
        <v>54</v>
      </c>
      <c r="BV93" s="90">
        <v>4</v>
      </c>
      <c r="BW93" s="90">
        <v>8</v>
      </c>
      <c r="BX93" s="90">
        <v>6</v>
      </c>
      <c r="BY93" s="90">
        <v>15</v>
      </c>
      <c r="CB93" s="90" t="s">
        <v>321</v>
      </c>
      <c r="CM93" s="90" t="s">
        <v>321</v>
      </c>
      <c r="DX93" s="90" t="s">
        <v>321</v>
      </c>
      <c r="DY93" s="90">
        <v>3</v>
      </c>
      <c r="DZ93" s="90">
        <v>2</v>
      </c>
      <c r="EA93" s="90">
        <v>6</v>
      </c>
      <c r="EB93" s="90">
        <v>8</v>
      </c>
      <c r="EE93" s="90" t="s">
        <v>321</v>
      </c>
      <c r="EJ93" s="90" t="s">
        <v>549</v>
      </c>
      <c r="EK93" s="90">
        <v>25</v>
      </c>
      <c r="EL93" s="90">
        <v>5</v>
      </c>
      <c r="EX93" s="90" t="s">
        <v>321</v>
      </c>
      <c r="FB93" s="90" t="s">
        <v>448</v>
      </c>
      <c r="FE93" s="90" t="s">
        <v>448</v>
      </c>
      <c r="FH93" s="90" t="s">
        <v>346</v>
      </c>
      <c r="FR93" s="90" t="s">
        <v>519</v>
      </c>
      <c r="FS93" s="90" t="s">
        <v>337</v>
      </c>
      <c r="FU93" s="90">
        <v>150</v>
      </c>
      <c r="FW93" s="90">
        <v>2</v>
      </c>
      <c r="FX93" s="90" t="s">
        <v>147</v>
      </c>
      <c r="OH93" s="90" t="s">
        <v>146</v>
      </c>
      <c r="OI93" s="90">
        <v>10</v>
      </c>
      <c r="OK93" s="90" t="s">
        <v>147</v>
      </c>
      <c r="OU93" s="105" t="s">
        <v>321</v>
      </c>
      <c r="PN93" s="90">
        <v>70</v>
      </c>
      <c r="PO93" s="90" t="s">
        <v>635</v>
      </c>
      <c r="PV93" s="90" t="s">
        <v>321</v>
      </c>
      <c r="PW93" s="90" t="s">
        <v>321</v>
      </c>
      <c r="PX93" s="90" t="s">
        <v>321</v>
      </c>
      <c r="QD93" s="90" t="s">
        <v>321</v>
      </c>
      <c r="QI93" s="90" t="s">
        <v>146</v>
      </c>
      <c r="QJ93" s="90" t="s">
        <v>353</v>
      </c>
      <c r="QK93" s="90">
        <v>1</v>
      </c>
      <c r="QL93" s="90">
        <v>1</v>
      </c>
      <c r="QM93" s="90">
        <v>80</v>
      </c>
      <c r="QQ93" s="90">
        <v>80</v>
      </c>
      <c r="SA93" s="90" t="s">
        <v>337</v>
      </c>
      <c r="SJ93" s="90" t="s">
        <v>321</v>
      </c>
      <c r="SQ93" s="90" t="s">
        <v>321</v>
      </c>
    </row>
    <row r="94" spans="1:513" s="90" customFormat="1" x14ac:dyDescent="0.25">
      <c r="A94" s="90">
        <v>91</v>
      </c>
      <c r="B94" s="90" t="s">
        <v>615</v>
      </c>
      <c r="E94" s="90" t="s">
        <v>317</v>
      </c>
      <c r="F94" s="90" t="s">
        <v>636</v>
      </c>
      <c r="G94" s="90">
        <v>49</v>
      </c>
      <c r="H94" s="90" t="s">
        <v>360</v>
      </c>
      <c r="I94" s="90">
        <v>6</v>
      </c>
      <c r="J94" s="90">
        <v>6</v>
      </c>
      <c r="K94" s="90" t="s">
        <v>320</v>
      </c>
      <c r="L94" s="90" t="s">
        <v>321</v>
      </c>
      <c r="T94" s="90">
        <v>400</v>
      </c>
      <c r="U94" s="90">
        <v>100</v>
      </c>
      <c r="AC94" s="90">
        <v>10</v>
      </c>
      <c r="AD94" s="90">
        <v>20</v>
      </c>
      <c r="AE94" s="90">
        <v>15</v>
      </c>
      <c r="AF94" s="90">
        <v>30</v>
      </c>
      <c r="AG94" s="90">
        <v>5</v>
      </c>
      <c r="AH94" s="90">
        <f t="shared" ref="AH94:AH157" si="23">+AC94+AD94+AE94+AF94+AG94</f>
        <v>80</v>
      </c>
      <c r="AI94" s="90">
        <v>80</v>
      </c>
      <c r="AJ94" s="90">
        <v>90</v>
      </c>
      <c r="AK94" s="90">
        <v>40</v>
      </c>
      <c r="AL94" s="90">
        <v>120</v>
      </c>
      <c r="AM94" s="90">
        <v>3</v>
      </c>
      <c r="AN94" s="90">
        <f t="shared" ref="AN94:AN157" si="24">+AI94+AJ94+AK94+AL94+AM94</f>
        <v>333</v>
      </c>
      <c r="AO94" s="90">
        <f t="shared" si="19"/>
        <v>413</v>
      </c>
      <c r="AP94" s="90" t="s">
        <v>321</v>
      </c>
      <c r="AQ94" s="90" t="s">
        <v>321</v>
      </c>
      <c r="AR94" s="90" t="s">
        <v>321</v>
      </c>
      <c r="AS94" s="90" t="s">
        <v>383</v>
      </c>
      <c r="AX94" s="90">
        <v>150</v>
      </c>
      <c r="AY94" s="90">
        <v>170</v>
      </c>
      <c r="BA94" s="90">
        <v>8</v>
      </c>
      <c r="BB94" s="90">
        <v>12</v>
      </c>
      <c r="BC94" s="90">
        <v>15</v>
      </c>
      <c r="BD94" s="90">
        <v>60</v>
      </c>
      <c r="BE94" s="90">
        <v>65</v>
      </c>
      <c r="BF94" s="90">
        <v>50</v>
      </c>
      <c r="BG94" s="90">
        <v>350</v>
      </c>
      <c r="BH94" s="90" t="s">
        <v>321</v>
      </c>
      <c r="BL94" s="90" t="s">
        <v>321</v>
      </c>
      <c r="BO94" s="90">
        <v>2</v>
      </c>
      <c r="BP94" s="90">
        <v>4</v>
      </c>
      <c r="BQ94" s="90">
        <v>100</v>
      </c>
      <c r="BR94" s="90">
        <v>1.8</v>
      </c>
      <c r="BT94" s="90">
        <v>200</v>
      </c>
      <c r="BU94" s="90">
        <f t="shared" si="20"/>
        <v>180</v>
      </c>
      <c r="BW94" s="90">
        <v>9</v>
      </c>
      <c r="CD94" s="90" t="s">
        <v>366</v>
      </c>
      <c r="CM94" s="90" t="s">
        <v>321</v>
      </c>
      <c r="DW94" s="90" t="s">
        <v>321</v>
      </c>
      <c r="DY94" s="90">
        <v>3</v>
      </c>
      <c r="DZ94" s="90">
        <v>2</v>
      </c>
      <c r="EA94" s="90">
        <v>5</v>
      </c>
      <c r="EB94" s="90">
        <v>10</v>
      </c>
      <c r="EE94" s="90" t="s">
        <v>321</v>
      </c>
      <c r="EG94" s="90" t="s">
        <v>321</v>
      </c>
      <c r="EK94" s="90">
        <v>100</v>
      </c>
      <c r="EL94" s="90">
        <v>10</v>
      </c>
      <c r="EM94" s="90" t="s">
        <v>321</v>
      </c>
      <c r="ET94" s="90" t="s">
        <v>321</v>
      </c>
      <c r="EX94" s="90" t="s">
        <v>321</v>
      </c>
      <c r="EY94" s="90">
        <v>6</v>
      </c>
      <c r="EZ94" s="90">
        <v>120</v>
      </c>
      <c r="FB94" s="90" t="s">
        <v>321</v>
      </c>
      <c r="FC94" s="90" t="s">
        <v>402</v>
      </c>
      <c r="FE94" s="90" t="s">
        <v>321</v>
      </c>
      <c r="FG94" s="90" t="s">
        <v>321</v>
      </c>
      <c r="FH94" s="90" t="s">
        <v>638</v>
      </c>
      <c r="FR94" s="90" t="s">
        <v>519</v>
      </c>
      <c r="FS94" s="90" t="s">
        <v>337</v>
      </c>
      <c r="FU94" s="90">
        <v>400</v>
      </c>
      <c r="FW94" s="90">
        <v>1</v>
      </c>
      <c r="FX94" s="90" t="s">
        <v>146</v>
      </c>
      <c r="FY94" s="90" t="s">
        <v>233</v>
      </c>
      <c r="OH94" s="90" t="s">
        <v>146</v>
      </c>
      <c r="OI94" s="90">
        <v>300</v>
      </c>
      <c r="OK94" s="90" t="s">
        <v>147</v>
      </c>
      <c r="OU94" s="105" t="s">
        <v>321</v>
      </c>
      <c r="PV94" s="90" t="s">
        <v>321</v>
      </c>
      <c r="PW94" s="90" t="s">
        <v>321</v>
      </c>
      <c r="PX94" s="90" t="s">
        <v>321</v>
      </c>
      <c r="QH94" s="90" t="s">
        <v>639</v>
      </c>
      <c r="QI94" s="90" t="s">
        <v>146</v>
      </c>
      <c r="QJ94" s="90" t="s">
        <v>336</v>
      </c>
      <c r="QM94" s="90">
        <v>500</v>
      </c>
      <c r="QQ94" s="90">
        <v>400</v>
      </c>
      <c r="RM94" s="90" t="s">
        <v>321</v>
      </c>
      <c r="SA94" s="90" t="s">
        <v>337</v>
      </c>
      <c r="SJ94" s="90" t="s">
        <v>321</v>
      </c>
      <c r="SS94" s="90" t="s">
        <v>321</v>
      </c>
    </row>
    <row r="95" spans="1:513" s="90" customFormat="1" x14ac:dyDescent="0.25">
      <c r="A95" s="90">
        <v>92</v>
      </c>
      <c r="B95" s="90" t="s">
        <v>615</v>
      </c>
      <c r="E95" s="90" t="s">
        <v>317</v>
      </c>
      <c r="F95" s="90" t="s">
        <v>640</v>
      </c>
      <c r="G95" s="90">
        <v>55</v>
      </c>
      <c r="H95" s="90" t="s">
        <v>360</v>
      </c>
      <c r="I95" s="90">
        <v>4</v>
      </c>
      <c r="J95" s="90">
        <v>4</v>
      </c>
      <c r="K95" s="90" t="s">
        <v>320</v>
      </c>
      <c r="L95" s="90" t="s">
        <v>321</v>
      </c>
      <c r="T95" s="90">
        <v>200</v>
      </c>
      <c r="U95" s="90">
        <v>30</v>
      </c>
      <c r="V95" s="90">
        <v>30</v>
      </c>
      <c r="X95" s="90">
        <v>2</v>
      </c>
      <c r="AC95" s="90">
        <v>3</v>
      </c>
      <c r="AD95" s="90">
        <v>1</v>
      </c>
      <c r="AE95" s="90">
        <v>1</v>
      </c>
      <c r="AF95" s="90">
        <v>10</v>
      </c>
      <c r="AH95" s="90">
        <f t="shared" si="23"/>
        <v>15</v>
      </c>
      <c r="AI95" s="90">
        <v>30</v>
      </c>
      <c r="AJ95" s="90">
        <v>7</v>
      </c>
      <c r="AK95" s="90">
        <v>8</v>
      </c>
      <c r="AL95" s="90">
        <v>150</v>
      </c>
      <c r="AM95" s="90">
        <v>2</v>
      </c>
      <c r="AN95" s="90">
        <f t="shared" si="24"/>
        <v>197</v>
      </c>
      <c r="AO95" s="90">
        <f t="shared" si="19"/>
        <v>212</v>
      </c>
      <c r="AP95" s="90" t="s">
        <v>321</v>
      </c>
      <c r="AQ95" s="90" t="s">
        <v>321</v>
      </c>
      <c r="AR95" s="90" t="s">
        <v>321</v>
      </c>
      <c r="AS95" s="90" t="s">
        <v>383</v>
      </c>
      <c r="AW95" s="90">
        <v>130</v>
      </c>
      <c r="AX95" s="90">
        <v>130</v>
      </c>
      <c r="BF95" s="90">
        <v>30</v>
      </c>
      <c r="BG95" s="90">
        <v>170</v>
      </c>
      <c r="BH95" s="90" t="s">
        <v>321</v>
      </c>
      <c r="BI95" s="90" t="s">
        <v>321</v>
      </c>
      <c r="BL95" s="90" t="s">
        <v>321</v>
      </c>
      <c r="BO95" s="90">
        <v>1</v>
      </c>
      <c r="BP95" s="90">
        <v>5</v>
      </c>
      <c r="BQ95" s="90">
        <v>40</v>
      </c>
      <c r="BR95" s="90">
        <v>2.7</v>
      </c>
      <c r="BS95" s="90">
        <v>1.35</v>
      </c>
      <c r="BT95" s="90">
        <v>54</v>
      </c>
      <c r="BU95" s="90">
        <f t="shared" si="20"/>
        <v>108</v>
      </c>
      <c r="BV95" s="90">
        <v>4</v>
      </c>
      <c r="BW95" s="90">
        <v>8</v>
      </c>
      <c r="BZ95" s="90" t="s">
        <v>321</v>
      </c>
      <c r="CM95" s="90" t="s">
        <v>321</v>
      </c>
      <c r="DX95" s="90" t="s">
        <v>321</v>
      </c>
      <c r="DY95" s="90">
        <v>3</v>
      </c>
      <c r="DZ95" s="90">
        <v>2</v>
      </c>
      <c r="EA95" s="90">
        <v>4</v>
      </c>
      <c r="EB95" s="90">
        <v>10</v>
      </c>
      <c r="ED95" s="90" t="s">
        <v>321</v>
      </c>
      <c r="EJ95" s="90" t="s">
        <v>549</v>
      </c>
      <c r="EK95" s="90">
        <v>38</v>
      </c>
      <c r="EL95" s="90">
        <v>5</v>
      </c>
      <c r="EM95" s="90" t="s">
        <v>321</v>
      </c>
      <c r="ET95" s="90" t="s">
        <v>321</v>
      </c>
      <c r="EX95" s="90" t="s">
        <v>321</v>
      </c>
      <c r="EZ95" s="90">
        <v>60</v>
      </c>
      <c r="FB95" s="90" t="s">
        <v>321</v>
      </c>
      <c r="FC95" s="90" t="s">
        <v>641</v>
      </c>
      <c r="FE95" s="90" t="s">
        <v>321</v>
      </c>
      <c r="FG95" s="90" t="s">
        <v>321</v>
      </c>
      <c r="FH95" s="90" t="s">
        <v>641</v>
      </c>
      <c r="FJ95" s="90" t="s">
        <v>321</v>
      </c>
      <c r="FK95" s="90" t="s">
        <v>641</v>
      </c>
      <c r="FM95" s="90" t="s">
        <v>321</v>
      </c>
      <c r="FN95" s="90" t="s">
        <v>641</v>
      </c>
      <c r="FP95" s="90" t="s">
        <v>321</v>
      </c>
      <c r="FQ95" s="90" t="s">
        <v>641</v>
      </c>
      <c r="FS95" s="90" t="s">
        <v>337</v>
      </c>
      <c r="FU95" s="90">
        <v>400</v>
      </c>
      <c r="FW95" s="90">
        <v>2</v>
      </c>
      <c r="FX95" s="90" t="s">
        <v>147</v>
      </c>
      <c r="JG95" s="90">
        <v>10</v>
      </c>
      <c r="JJ95" s="90">
        <v>20</v>
      </c>
      <c r="JP95" s="90" t="s">
        <v>383</v>
      </c>
      <c r="JW95" s="90" t="s">
        <v>524</v>
      </c>
      <c r="KC95" s="90" t="s">
        <v>321</v>
      </c>
      <c r="KG95" s="90" t="s">
        <v>321</v>
      </c>
      <c r="KJ95" s="90">
        <v>10</v>
      </c>
      <c r="KK95" s="90">
        <v>1.35</v>
      </c>
      <c r="LD95" s="90" t="s">
        <v>321</v>
      </c>
      <c r="LO95" s="90" t="s">
        <v>642</v>
      </c>
      <c r="LQ95" s="90" t="s">
        <v>337</v>
      </c>
      <c r="OF95" s="101"/>
      <c r="OG95" s="101"/>
      <c r="OH95" s="90" t="s">
        <v>146</v>
      </c>
      <c r="OI95" s="90">
        <v>15</v>
      </c>
      <c r="OK95" s="90" t="s">
        <v>147</v>
      </c>
      <c r="OU95" s="105" t="s">
        <v>321</v>
      </c>
      <c r="PU95" s="90" t="s">
        <v>321</v>
      </c>
      <c r="PV95" s="90" t="s">
        <v>321</v>
      </c>
      <c r="PW95" s="90" t="s">
        <v>321</v>
      </c>
      <c r="PX95" s="90" t="s">
        <v>321</v>
      </c>
      <c r="PY95" s="90" t="s">
        <v>321</v>
      </c>
      <c r="QH95" s="90" t="s">
        <v>352</v>
      </c>
      <c r="QI95" s="90" t="s">
        <v>147</v>
      </c>
      <c r="QK95" s="90">
        <v>8</v>
      </c>
      <c r="QL95" s="90">
        <v>8</v>
      </c>
      <c r="QM95" s="90">
        <v>300</v>
      </c>
      <c r="QO95" s="101"/>
      <c r="QQ95" s="90">
        <v>200</v>
      </c>
      <c r="QS95" s="101">
        <v>30</v>
      </c>
      <c r="RM95" s="90" t="s">
        <v>321</v>
      </c>
      <c r="SA95" s="90" t="s">
        <v>337</v>
      </c>
      <c r="SG95" s="101"/>
      <c r="SJ95" s="90" t="s">
        <v>321</v>
      </c>
      <c r="SN95" s="101"/>
      <c r="SQ95" s="90" t="s">
        <v>321</v>
      </c>
    </row>
    <row r="96" spans="1:513" s="90" customFormat="1" x14ac:dyDescent="0.25">
      <c r="A96" s="90">
        <v>93</v>
      </c>
      <c r="B96" s="90" t="s">
        <v>615</v>
      </c>
      <c r="E96" s="90" t="s">
        <v>317</v>
      </c>
      <c r="F96" s="90" t="s">
        <v>643</v>
      </c>
      <c r="G96" s="90">
        <v>51</v>
      </c>
      <c r="H96" s="90" t="s">
        <v>319</v>
      </c>
      <c r="I96" s="90">
        <v>4</v>
      </c>
      <c r="J96" s="90">
        <v>4</v>
      </c>
      <c r="K96" s="90" t="s">
        <v>357</v>
      </c>
      <c r="L96" s="90" t="s">
        <v>321</v>
      </c>
      <c r="T96" s="90">
        <v>60</v>
      </c>
      <c r="U96" s="90">
        <v>5</v>
      </c>
      <c r="V96" s="90">
        <v>3</v>
      </c>
      <c r="AC96" s="90">
        <v>3</v>
      </c>
      <c r="AD96" s="90">
        <v>3</v>
      </c>
      <c r="AE96" s="90">
        <v>2</v>
      </c>
      <c r="AF96" s="90">
        <v>6</v>
      </c>
      <c r="AG96" s="90">
        <v>10</v>
      </c>
      <c r="AH96" s="90">
        <f t="shared" si="23"/>
        <v>24</v>
      </c>
      <c r="AI96" s="90">
        <v>10</v>
      </c>
      <c r="AJ96" s="90">
        <v>5</v>
      </c>
      <c r="AK96" s="90">
        <v>5</v>
      </c>
      <c r="AL96" s="90">
        <v>20</v>
      </c>
      <c r="AM96" s="90">
        <v>20</v>
      </c>
      <c r="AN96" s="90">
        <f t="shared" si="24"/>
        <v>60</v>
      </c>
      <c r="AO96" s="90">
        <f t="shared" si="19"/>
        <v>84</v>
      </c>
      <c r="AP96" s="90" t="s">
        <v>321</v>
      </c>
      <c r="AQ96" s="90" t="s">
        <v>321</v>
      </c>
      <c r="AR96" s="90" t="s">
        <v>321</v>
      </c>
      <c r="AS96" s="90" t="s">
        <v>383</v>
      </c>
      <c r="AW96" s="90">
        <v>100</v>
      </c>
      <c r="AY96" s="90">
        <v>500</v>
      </c>
      <c r="BF96" s="90">
        <v>20</v>
      </c>
      <c r="BG96" s="90">
        <v>40</v>
      </c>
      <c r="BH96" s="90" t="s">
        <v>321</v>
      </c>
      <c r="BK96" s="90" t="s">
        <v>321</v>
      </c>
      <c r="BO96" s="90">
        <v>2</v>
      </c>
      <c r="BP96" s="90">
        <v>5</v>
      </c>
      <c r="BQ96" s="90">
        <v>20</v>
      </c>
      <c r="BR96" s="90">
        <v>2.25</v>
      </c>
      <c r="BT96" s="90">
        <v>45</v>
      </c>
      <c r="BU96" s="90">
        <f t="shared" si="20"/>
        <v>45</v>
      </c>
      <c r="BW96" s="90">
        <v>6</v>
      </c>
      <c r="BZ96" s="90" t="s">
        <v>321</v>
      </c>
      <c r="CL96" s="90" t="s">
        <v>321</v>
      </c>
      <c r="DH96" s="90" t="s">
        <v>321</v>
      </c>
      <c r="DI96" s="90">
        <v>15</v>
      </c>
      <c r="DV96" s="90" t="s">
        <v>84</v>
      </c>
      <c r="DX96" s="90" t="s">
        <v>321</v>
      </c>
      <c r="EE96" s="90" t="s">
        <v>321</v>
      </c>
      <c r="EH96" s="90" t="s">
        <v>321</v>
      </c>
      <c r="EK96" s="90">
        <v>15</v>
      </c>
      <c r="EQ96" s="90" t="s">
        <v>321</v>
      </c>
      <c r="ER96" s="90" t="s">
        <v>321</v>
      </c>
      <c r="EX96" s="90" t="s">
        <v>321</v>
      </c>
      <c r="FB96" s="90" t="s">
        <v>321</v>
      </c>
      <c r="FC96" s="90" t="s">
        <v>346</v>
      </c>
      <c r="FE96" s="90" t="s">
        <v>321</v>
      </c>
      <c r="FG96" s="90" t="s">
        <v>321</v>
      </c>
      <c r="FH96" s="90" t="s">
        <v>346</v>
      </c>
      <c r="FR96" s="90" t="s">
        <v>519</v>
      </c>
      <c r="FS96" s="90" t="s">
        <v>644</v>
      </c>
      <c r="FU96" s="90">
        <v>200</v>
      </c>
      <c r="FW96" s="90">
        <v>3</v>
      </c>
      <c r="FX96" s="90" t="s">
        <v>146</v>
      </c>
      <c r="FY96" s="90" t="s">
        <v>233</v>
      </c>
      <c r="OF96" s="101"/>
      <c r="OH96" s="90" t="s">
        <v>146</v>
      </c>
      <c r="OK96" s="90" t="s">
        <v>147</v>
      </c>
      <c r="OU96" s="105" t="s">
        <v>321</v>
      </c>
      <c r="PV96" s="90" t="s">
        <v>321</v>
      </c>
      <c r="PW96" s="90" t="s">
        <v>321</v>
      </c>
      <c r="PX96" s="90" t="s">
        <v>321</v>
      </c>
      <c r="PY96" s="90" t="s">
        <v>321</v>
      </c>
      <c r="QI96" s="90" t="s">
        <v>147</v>
      </c>
      <c r="QK96" s="90">
        <v>20</v>
      </c>
      <c r="QL96" s="90">
        <v>10</v>
      </c>
      <c r="QM96" s="90">
        <v>80</v>
      </c>
      <c r="QO96" s="101"/>
      <c r="QQ96" s="90">
        <v>60</v>
      </c>
      <c r="QS96" s="101"/>
      <c r="QU96" s="90" t="s">
        <v>321</v>
      </c>
      <c r="QV96" s="90" t="s">
        <v>321</v>
      </c>
      <c r="QW96" s="90" t="s">
        <v>321</v>
      </c>
      <c r="RB96" s="90" t="s">
        <v>321</v>
      </c>
      <c r="RG96" s="90" t="s">
        <v>321</v>
      </c>
      <c r="RM96" s="90" t="s">
        <v>321</v>
      </c>
      <c r="SA96" s="90" t="s">
        <v>337</v>
      </c>
      <c r="SJ96" s="90" t="s">
        <v>321</v>
      </c>
      <c r="SO96" s="90" t="s">
        <v>321</v>
      </c>
      <c r="SS96" s="90" t="s">
        <v>321</v>
      </c>
    </row>
    <row r="97" spans="1:513" s="90" customFormat="1" x14ac:dyDescent="0.25">
      <c r="A97" s="90">
        <v>94</v>
      </c>
      <c r="B97" s="90" t="s">
        <v>615</v>
      </c>
      <c r="E97" s="90" t="s">
        <v>317</v>
      </c>
      <c r="F97" s="90" t="s">
        <v>645</v>
      </c>
      <c r="G97" s="90">
        <v>47</v>
      </c>
      <c r="H97" s="90" t="s">
        <v>319</v>
      </c>
      <c r="I97" s="90">
        <v>7</v>
      </c>
      <c r="J97" s="90">
        <v>7</v>
      </c>
      <c r="K97" s="90" t="s">
        <v>392</v>
      </c>
      <c r="L97" s="90" t="s">
        <v>321</v>
      </c>
      <c r="T97" s="90">
        <v>230</v>
      </c>
      <c r="AA97" s="90">
        <v>4</v>
      </c>
      <c r="AC97" s="90">
        <v>5</v>
      </c>
      <c r="AD97" s="90">
        <v>3</v>
      </c>
      <c r="AE97" s="90">
        <v>2</v>
      </c>
      <c r="AF97" s="90">
        <v>10</v>
      </c>
      <c r="AG97" s="90">
        <v>2</v>
      </c>
      <c r="AH97" s="90">
        <f t="shared" si="23"/>
        <v>22</v>
      </c>
      <c r="AI97" s="90">
        <v>50</v>
      </c>
      <c r="AJ97" s="90">
        <v>30</v>
      </c>
      <c r="AK97" s="90">
        <v>30</v>
      </c>
      <c r="AL97" s="90">
        <v>100</v>
      </c>
      <c r="AM97" s="90">
        <v>6</v>
      </c>
      <c r="AN97" s="90">
        <f t="shared" si="24"/>
        <v>216</v>
      </c>
      <c r="AO97" s="90">
        <f t="shared" si="19"/>
        <v>238</v>
      </c>
      <c r="AP97" s="90" t="s">
        <v>321</v>
      </c>
      <c r="AQ97" s="90" t="s">
        <v>321</v>
      </c>
      <c r="AR97" s="90" t="s">
        <v>321</v>
      </c>
      <c r="AW97" s="90">
        <v>120</v>
      </c>
      <c r="AX97" s="90">
        <v>150</v>
      </c>
      <c r="BC97" s="90">
        <v>15</v>
      </c>
      <c r="BD97" s="90">
        <v>60</v>
      </c>
      <c r="BF97" s="90">
        <v>50</v>
      </c>
      <c r="BG97" s="90">
        <v>180</v>
      </c>
      <c r="BI97" s="90" t="s">
        <v>321</v>
      </c>
      <c r="BK97" s="90" t="s">
        <v>321</v>
      </c>
      <c r="BO97" s="90">
        <v>1</v>
      </c>
      <c r="BP97" s="90">
        <v>5</v>
      </c>
      <c r="BQ97" s="90">
        <v>70</v>
      </c>
      <c r="BR97" s="90">
        <v>2.7</v>
      </c>
      <c r="BS97" s="90">
        <v>1.8</v>
      </c>
      <c r="BU97" s="90">
        <f t="shared" si="20"/>
        <v>189</v>
      </c>
      <c r="BV97" s="90">
        <v>4</v>
      </c>
      <c r="BW97" s="90">
        <v>7</v>
      </c>
      <c r="BZ97" s="90" t="s">
        <v>321</v>
      </c>
      <c r="CG97" s="90">
        <v>0.9</v>
      </c>
      <c r="CL97" s="90" t="s">
        <v>321</v>
      </c>
      <c r="DD97" s="90" t="s">
        <v>321</v>
      </c>
      <c r="DH97" s="90" t="s">
        <v>321</v>
      </c>
      <c r="DP97" s="90" t="s">
        <v>646</v>
      </c>
      <c r="DW97" s="90" t="s">
        <v>321</v>
      </c>
      <c r="DY97" s="90">
        <v>3</v>
      </c>
      <c r="DZ97" s="90">
        <v>2</v>
      </c>
      <c r="EA97" s="90">
        <v>3</v>
      </c>
      <c r="EB97" s="90">
        <v>7</v>
      </c>
      <c r="EE97" s="90" t="s">
        <v>321</v>
      </c>
      <c r="EG97" s="90" t="s">
        <v>321</v>
      </c>
      <c r="EK97" s="90">
        <v>90</v>
      </c>
      <c r="EL97" s="90">
        <v>40</v>
      </c>
      <c r="EM97" s="90" t="s">
        <v>321</v>
      </c>
      <c r="ET97" s="90" t="s">
        <v>321</v>
      </c>
      <c r="EW97" s="90" t="s">
        <v>321</v>
      </c>
      <c r="EY97" s="90">
        <v>8</v>
      </c>
      <c r="EZ97" s="90">
        <v>100</v>
      </c>
      <c r="FG97" s="90" t="s">
        <v>321</v>
      </c>
      <c r="FH97" s="90" t="s">
        <v>647</v>
      </c>
      <c r="FM97" s="90" t="s">
        <v>321</v>
      </c>
      <c r="FN97" s="90" t="s">
        <v>648</v>
      </c>
      <c r="FP97" s="90" t="s">
        <v>321</v>
      </c>
      <c r="FQ97" s="90" t="s">
        <v>649</v>
      </c>
      <c r="FS97" s="90" t="s">
        <v>337</v>
      </c>
      <c r="FU97" s="90">
        <v>100</v>
      </c>
      <c r="FW97" s="90">
        <v>3</v>
      </c>
      <c r="FX97" s="90" t="s">
        <v>146</v>
      </c>
      <c r="FY97" s="90" t="s">
        <v>127</v>
      </c>
      <c r="OF97" s="101"/>
      <c r="OH97" s="90" t="s">
        <v>146</v>
      </c>
      <c r="OI97" s="90">
        <v>250</v>
      </c>
      <c r="OK97" s="90" t="s">
        <v>147</v>
      </c>
      <c r="OU97" s="105" t="s">
        <v>321</v>
      </c>
      <c r="PV97" s="90" t="s">
        <v>321</v>
      </c>
      <c r="PW97" s="90" t="s">
        <v>321</v>
      </c>
      <c r="PX97" s="90" t="s">
        <v>321</v>
      </c>
      <c r="PY97" s="90" t="s">
        <v>321</v>
      </c>
      <c r="PZ97" s="90" t="s">
        <v>321</v>
      </c>
      <c r="QI97" s="90" t="s">
        <v>147</v>
      </c>
      <c r="QK97" s="90">
        <v>10</v>
      </c>
      <c r="QL97" s="90">
        <v>6</v>
      </c>
      <c r="QM97" s="90">
        <v>80</v>
      </c>
      <c r="QO97" s="101"/>
      <c r="QQ97" s="90">
        <v>230</v>
      </c>
      <c r="QS97" s="101"/>
      <c r="QU97" s="90" t="s">
        <v>321</v>
      </c>
      <c r="QV97" s="90" t="s">
        <v>321</v>
      </c>
      <c r="QW97" s="90" t="s">
        <v>321</v>
      </c>
      <c r="RB97" s="90" t="s">
        <v>321</v>
      </c>
      <c r="RG97" s="90" t="s">
        <v>321</v>
      </c>
      <c r="SA97" s="90" t="s">
        <v>337</v>
      </c>
      <c r="SG97" s="101"/>
      <c r="SI97" s="90" t="s">
        <v>321</v>
      </c>
      <c r="SJ97" s="90" t="s">
        <v>321</v>
      </c>
      <c r="SN97" s="101"/>
      <c r="SO97" s="101" t="s">
        <v>321</v>
      </c>
      <c r="SS97" s="90" t="s">
        <v>321</v>
      </c>
    </row>
    <row r="98" spans="1:513" s="90" customFormat="1" x14ac:dyDescent="0.25">
      <c r="A98" s="90">
        <v>95</v>
      </c>
      <c r="B98" s="90" t="s">
        <v>615</v>
      </c>
      <c r="E98" s="90" t="s">
        <v>317</v>
      </c>
      <c r="F98" s="90" t="s">
        <v>650</v>
      </c>
      <c r="G98" s="90">
        <v>53</v>
      </c>
      <c r="H98" s="90" t="s">
        <v>319</v>
      </c>
      <c r="I98" s="90">
        <v>5</v>
      </c>
      <c r="J98" s="90">
        <v>5</v>
      </c>
      <c r="K98" s="90" t="s">
        <v>357</v>
      </c>
      <c r="L98" s="90" t="s">
        <v>321</v>
      </c>
      <c r="T98" s="90">
        <v>165</v>
      </c>
      <c r="X98" s="90">
        <v>3</v>
      </c>
      <c r="AC98" s="90">
        <v>2</v>
      </c>
      <c r="AF98" s="90">
        <v>1</v>
      </c>
      <c r="AG98" s="90">
        <v>2</v>
      </c>
      <c r="AH98" s="90">
        <f t="shared" si="23"/>
        <v>5</v>
      </c>
      <c r="AI98" s="90">
        <v>40</v>
      </c>
      <c r="AJ98" s="90">
        <v>20</v>
      </c>
      <c r="AK98" s="90">
        <v>20</v>
      </c>
      <c r="AL98" s="90">
        <v>80</v>
      </c>
      <c r="AM98" s="90">
        <v>2</v>
      </c>
      <c r="AN98" s="90">
        <f t="shared" si="24"/>
        <v>162</v>
      </c>
      <c r="AO98" s="90">
        <f t="shared" si="19"/>
        <v>167</v>
      </c>
      <c r="BF98" s="90">
        <v>40</v>
      </c>
      <c r="BG98" s="90">
        <v>125</v>
      </c>
      <c r="BI98" s="90" t="s">
        <v>321</v>
      </c>
      <c r="BL98" s="90" t="s">
        <v>321</v>
      </c>
      <c r="BO98" s="90">
        <v>1</v>
      </c>
      <c r="BP98" s="90">
        <v>5</v>
      </c>
      <c r="BQ98" s="90">
        <v>100</v>
      </c>
      <c r="BR98" s="90">
        <v>2.7</v>
      </c>
      <c r="BT98" s="90">
        <v>180</v>
      </c>
      <c r="BU98" s="90">
        <f t="shared" si="20"/>
        <v>270</v>
      </c>
      <c r="BW98" s="90">
        <v>8</v>
      </c>
      <c r="BZ98" s="90" t="s">
        <v>321</v>
      </c>
      <c r="CM98" s="90" t="s">
        <v>321</v>
      </c>
      <c r="DX98" s="90" t="s">
        <v>321</v>
      </c>
      <c r="DY98" s="90">
        <v>3</v>
      </c>
      <c r="DZ98" s="90">
        <v>2</v>
      </c>
      <c r="EA98" s="90">
        <v>3</v>
      </c>
      <c r="EB98" s="90">
        <v>7</v>
      </c>
      <c r="EE98" s="90" t="s">
        <v>321</v>
      </c>
      <c r="EG98" s="90" t="s">
        <v>321</v>
      </c>
      <c r="EK98" s="90">
        <v>50</v>
      </c>
      <c r="EL98" s="90">
        <v>70</v>
      </c>
      <c r="EM98" s="90" t="s">
        <v>321</v>
      </c>
      <c r="EP98" s="90" t="s">
        <v>321</v>
      </c>
      <c r="FC98" s="90" t="s">
        <v>651</v>
      </c>
      <c r="FH98" s="90" t="s">
        <v>651</v>
      </c>
      <c r="FK98" s="90" t="s">
        <v>651</v>
      </c>
      <c r="FN98" s="90" t="s">
        <v>651</v>
      </c>
      <c r="FQ98" s="90" t="s">
        <v>651</v>
      </c>
      <c r="FW98" s="90">
        <v>0</v>
      </c>
      <c r="OH98" s="90" t="s">
        <v>146</v>
      </c>
      <c r="OU98" s="105" t="s">
        <v>321</v>
      </c>
      <c r="PV98" s="90" t="s">
        <v>321</v>
      </c>
      <c r="PW98" s="90" t="s">
        <v>321</v>
      </c>
      <c r="PX98" s="90" t="s">
        <v>321</v>
      </c>
      <c r="PY98" s="90" t="s">
        <v>321</v>
      </c>
      <c r="PZ98" s="90" t="s">
        <v>321</v>
      </c>
      <c r="QI98" s="90" t="s">
        <v>147</v>
      </c>
      <c r="QK98" s="90">
        <v>5</v>
      </c>
      <c r="QL98" s="90">
        <v>3</v>
      </c>
      <c r="QM98" s="90">
        <v>200</v>
      </c>
      <c r="QQ98" s="90">
        <v>165</v>
      </c>
      <c r="QU98" s="90" t="s">
        <v>321</v>
      </c>
      <c r="QV98" s="90" t="s">
        <v>321</v>
      </c>
      <c r="QW98" s="90" t="s">
        <v>321</v>
      </c>
      <c r="RB98" s="90" t="s">
        <v>321</v>
      </c>
      <c r="RG98" s="90" t="s">
        <v>321</v>
      </c>
      <c r="RM98" s="90" t="s">
        <v>321</v>
      </c>
      <c r="SA98" s="90" t="s">
        <v>337</v>
      </c>
      <c r="SJ98" s="90" t="s">
        <v>321</v>
      </c>
      <c r="SR98" s="90" t="s">
        <v>321</v>
      </c>
    </row>
    <row r="99" spans="1:513" s="90" customFormat="1" x14ac:dyDescent="0.25">
      <c r="A99" s="90">
        <v>96</v>
      </c>
      <c r="B99" s="90" t="s">
        <v>615</v>
      </c>
      <c r="D99" s="90" t="s">
        <v>616</v>
      </c>
      <c r="E99" s="90" t="s">
        <v>317</v>
      </c>
      <c r="F99" s="90" t="s">
        <v>652</v>
      </c>
      <c r="G99" s="90">
        <v>54</v>
      </c>
      <c r="H99" s="90" t="s">
        <v>319</v>
      </c>
      <c r="I99" s="90">
        <v>7</v>
      </c>
      <c r="J99" s="90">
        <v>1</v>
      </c>
      <c r="K99" s="90" t="s">
        <v>320</v>
      </c>
      <c r="L99" s="90" t="s">
        <v>321</v>
      </c>
      <c r="T99" s="90">
        <v>140</v>
      </c>
      <c r="U99" s="90">
        <v>40</v>
      </c>
      <c r="X99" s="90">
        <v>2</v>
      </c>
      <c r="AC99" s="90">
        <v>3</v>
      </c>
      <c r="AF99" s="90">
        <v>7</v>
      </c>
      <c r="AG99" s="90">
        <v>1</v>
      </c>
      <c r="AH99" s="90">
        <f t="shared" si="23"/>
        <v>11</v>
      </c>
      <c r="AI99" s="90">
        <v>62</v>
      </c>
      <c r="AJ99" s="90">
        <v>13</v>
      </c>
      <c r="AK99" s="90">
        <v>10</v>
      </c>
      <c r="AL99" s="90">
        <v>73</v>
      </c>
      <c r="AM99" s="90">
        <v>1</v>
      </c>
      <c r="AN99" s="90">
        <f t="shared" si="24"/>
        <v>159</v>
      </c>
      <c r="AO99" s="90">
        <f t="shared" si="19"/>
        <v>170</v>
      </c>
      <c r="AQ99" s="90" t="s">
        <v>321</v>
      </c>
      <c r="AX99" s="90">
        <v>13</v>
      </c>
      <c r="AY99" s="90">
        <v>140</v>
      </c>
      <c r="BA99" s="90">
        <v>6</v>
      </c>
      <c r="BB99" s="90">
        <v>15</v>
      </c>
      <c r="BC99" s="90">
        <v>20</v>
      </c>
      <c r="BD99" s="90">
        <v>60</v>
      </c>
      <c r="BE99" s="90">
        <v>65</v>
      </c>
      <c r="BF99" s="90">
        <v>20</v>
      </c>
      <c r="BG99" s="90">
        <v>120</v>
      </c>
      <c r="BI99" s="90" t="s">
        <v>321</v>
      </c>
      <c r="BL99" s="90" t="s">
        <v>321</v>
      </c>
      <c r="BO99" s="90">
        <v>2</v>
      </c>
      <c r="BP99" s="90">
        <v>4</v>
      </c>
      <c r="BQ99" s="90">
        <v>50</v>
      </c>
      <c r="BR99" s="90">
        <v>2.7</v>
      </c>
      <c r="BT99" s="90">
        <v>200</v>
      </c>
      <c r="BU99" s="90">
        <f t="shared" si="20"/>
        <v>135</v>
      </c>
      <c r="BV99" s="90">
        <v>4</v>
      </c>
      <c r="BW99" s="90">
        <v>8</v>
      </c>
      <c r="BX99" s="90">
        <v>9</v>
      </c>
      <c r="BY99" s="90">
        <v>18</v>
      </c>
      <c r="CD99" s="90" t="s">
        <v>653</v>
      </c>
      <c r="CL99" s="90" t="s">
        <v>321</v>
      </c>
      <c r="CN99" s="90" t="s">
        <v>321</v>
      </c>
      <c r="CO99" s="90">
        <v>80</v>
      </c>
      <c r="CT99" s="90" t="s">
        <v>321</v>
      </c>
      <c r="CU99" s="90">
        <v>150</v>
      </c>
      <c r="DX99" s="90" t="s">
        <v>321</v>
      </c>
      <c r="DY99" s="90">
        <v>3</v>
      </c>
      <c r="DZ99" s="90">
        <v>3</v>
      </c>
      <c r="EA99" s="90">
        <v>7</v>
      </c>
      <c r="EB99" s="90">
        <v>8</v>
      </c>
      <c r="EE99" s="90" t="s">
        <v>321</v>
      </c>
      <c r="EG99" s="90" t="s">
        <v>321</v>
      </c>
      <c r="EK99" s="90">
        <v>75</v>
      </c>
      <c r="EL99" s="90">
        <v>10</v>
      </c>
      <c r="EM99" s="90" t="s">
        <v>321</v>
      </c>
      <c r="EY99" s="90">
        <v>9</v>
      </c>
      <c r="EZ99" s="90">
        <v>80</v>
      </c>
      <c r="FB99" s="90" t="s">
        <v>321</v>
      </c>
      <c r="FC99" s="90" t="s">
        <v>654</v>
      </c>
      <c r="FE99" s="90" t="s">
        <v>321</v>
      </c>
      <c r="FG99" s="90" t="s">
        <v>321</v>
      </c>
      <c r="FH99" s="90" t="s">
        <v>654</v>
      </c>
      <c r="FS99" s="90" t="s">
        <v>337</v>
      </c>
      <c r="FU99" s="90">
        <v>500</v>
      </c>
      <c r="FW99" s="90">
        <v>2</v>
      </c>
      <c r="FX99" s="90" t="s">
        <v>146</v>
      </c>
      <c r="FY99" s="90" t="s">
        <v>127</v>
      </c>
      <c r="OH99" s="90" t="s">
        <v>146</v>
      </c>
      <c r="OI99" s="90">
        <v>300</v>
      </c>
      <c r="OK99" s="90" t="s">
        <v>147</v>
      </c>
      <c r="OU99" s="105" t="s">
        <v>321</v>
      </c>
      <c r="PN99" s="90">
        <v>140</v>
      </c>
      <c r="PO99" s="90" t="s">
        <v>655</v>
      </c>
      <c r="PW99" s="90" t="s">
        <v>321</v>
      </c>
      <c r="PX99" s="90" t="s">
        <v>321</v>
      </c>
      <c r="QD99" s="90" t="s">
        <v>321</v>
      </c>
      <c r="QI99" s="90" t="s">
        <v>147</v>
      </c>
      <c r="QK99" s="90">
        <v>6</v>
      </c>
      <c r="QL99" s="90">
        <v>6</v>
      </c>
      <c r="QM99" s="90">
        <v>100</v>
      </c>
      <c r="QN99" s="90">
        <v>15</v>
      </c>
      <c r="QO99" s="90">
        <v>30</v>
      </c>
      <c r="QQ99" s="90">
        <v>140</v>
      </c>
      <c r="QU99" s="90" t="s">
        <v>321</v>
      </c>
      <c r="QV99" s="90" t="s">
        <v>321</v>
      </c>
      <c r="QW99" s="90" t="s">
        <v>321</v>
      </c>
      <c r="RB99" s="90" t="s">
        <v>321</v>
      </c>
      <c r="RG99" s="90" t="s">
        <v>321</v>
      </c>
      <c r="RM99" s="90" t="s">
        <v>321</v>
      </c>
      <c r="RV99" s="90" t="s">
        <v>321</v>
      </c>
      <c r="RW99" s="90" t="s">
        <v>321</v>
      </c>
      <c r="SA99" s="90" t="s">
        <v>561</v>
      </c>
      <c r="SE99" s="90">
        <v>1</v>
      </c>
      <c r="SF99" s="90">
        <v>10</v>
      </c>
    </row>
    <row r="100" spans="1:513" s="90" customFormat="1" x14ac:dyDescent="0.25">
      <c r="A100" s="90">
        <v>97</v>
      </c>
      <c r="B100" s="90" t="s">
        <v>615</v>
      </c>
      <c r="E100" s="90" t="s">
        <v>317</v>
      </c>
      <c r="F100" s="90" t="s">
        <v>656</v>
      </c>
      <c r="G100" s="90">
        <v>38</v>
      </c>
      <c r="H100" s="90" t="s">
        <v>319</v>
      </c>
      <c r="I100" s="90">
        <v>4</v>
      </c>
      <c r="J100" s="90">
        <v>4</v>
      </c>
      <c r="K100" s="90" t="s">
        <v>357</v>
      </c>
      <c r="L100" s="90" t="s">
        <v>321</v>
      </c>
      <c r="N100" s="90" t="s">
        <v>321</v>
      </c>
      <c r="P100" s="90" t="s">
        <v>321</v>
      </c>
      <c r="T100" s="90">
        <v>200</v>
      </c>
      <c r="U100" s="90">
        <v>8</v>
      </c>
      <c r="V100" s="90">
        <v>3</v>
      </c>
      <c r="AC100" s="90">
        <v>4</v>
      </c>
      <c r="AD100" s="90">
        <v>10</v>
      </c>
      <c r="AE100" s="90">
        <v>5</v>
      </c>
      <c r="AF100" s="90">
        <v>30</v>
      </c>
      <c r="AG100" s="90">
        <v>1</v>
      </c>
      <c r="AH100" s="90">
        <f t="shared" si="23"/>
        <v>50</v>
      </c>
      <c r="AI100" s="90">
        <v>36</v>
      </c>
      <c r="AJ100" s="90">
        <v>40</v>
      </c>
      <c r="AK100" s="90">
        <v>5</v>
      </c>
      <c r="AL100" s="90">
        <v>70</v>
      </c>
      <c r="AM100" s="90">
        <v>2</v>
      </c>
      <c r="AN100" s="90">
        <f t="shared" si="24"/>
        <v>153</v>
      </c>
      <c r="AO100" s="90">
        <f t="shared" si="19"/>
        <v>203</v>
      </c>
      <c r="AQ100" s="90" t="s">
        <v>321</v>
      </c>
      <c r="AX100" s="90">
        <v>170</v>
      </c>
      <c r="AY100" s="90">
        <v>200</v>
      </c>
      <c r="BA100" s="90">
        <v>7</v>
      </c>
      <c r="BB100" s="90">
        <v>20</v>
      </c>
      <c r="BC100" s="90">
        <v>25</v>
      </c>
      <c r="BD100" s="90">
        <v>50</v>
      </c>
      <c r="BE100" s="90">
        <v>60</v>
      </c>
      <c r="BF100" s="90">
        <v>10</v>
      </c>
      <c r="BG100" s="90">
        <v>190</v>
      </c>
      <c r="BI100" s="90" t="s">
        <v>321</v>
      </c>
      <c r="BL100" s="90" t="s">
        <v>321</v>
      </c>
      <c r="BO100" s="90">
        <v>2</v>
      </c>
      <c r="BP100" s="90">
        <v>4</v>
      </c>
      <c r="BQ100" s="90">
        <v>50</v>
      </c>
      <c r="BR100" s="90">
        <v>2.7</v>
      </c>
      <c r="BS100" s="90">
        <v>1.35</v>
      </c>
      <c r="BT100" s="90">
        <v>200</v>
      </c>
      <c r="BU100" s="90">
        <f t="shared" si="20"/>
        <v>135</v>
      </c>
      <c r="BV100" s="90">
        <v>5</v>
      </c>
      <c r="BW100" s="90">
        <v>8</v>
      </c>
      <c r="BX100" s="90">
        <v>6</v>
      </c>
      <c r="BY100" s="90">
        <v>18</v>
      </c>
      <c r="BZ100" s="90" t="s">
        <v>321</v>
      </c>
      <c r="CA100" s="90" t="s">
        <v>321</v>
      </c>
      <c r="CM100" s="90" t="s">
        <v>321</v>
      </c>
      <c r="DX100" s="90" t="s">
        <v>321</v>
      </c>
      <c r="DY100" s="90">
        <v>3</v>
      </c>
      <c r="DZ100" s="90">
        <v>2</v>
      </c>
      <c r="EA100" s="90">
        <v>5</v>
      </c>
      <c r="EB100" s="90">
        <v>8</v>
      </c>
      <c r="EE100" s="90" t="s">
        <v>321</v>
      </c>
      <c r="EG100" s="90" t="s">
        <v>321</v>
      </c>
      <c r="EK100" s="90">
        <v>80</v>
      </c>
      <c r="EL100" s="90">
        <v>40</v>
      </c>
      <c r="EX100" s="90" t="s">
        <v>321</v>
      </c>
      <c r="EY100" s="90">
        <v>7</v>
      </c>
      <c r="EZ100" s="90">
        <v>100</v>
      </c>
      <c r="FB100" s="90" t="s">
        <v>321</v>
      </c>
      <c r="FC100" s="90" t="s">
        <v>416</v>
      </c>
      <c r="FE100" s="90" t="s">
        <v>321</v>
      </c>
      <c r="FG100" s="90" t="s">
        <v>321</v>
      </c>
      <c r="FH100" s="90" t="s">
        <v>416</v>
      </c>
      <c r="FR100" s="90" t="s">
        <v>519</v>
      </c>
      <c r="FU100" s="90">
        <v>500</v>
      </c>
      <c r="FW100" s="90">
        <v>2</v>
      </c>
      <c r="FX100" s="90" t="s">
        <v>146</v>
      </c>
      <c r="FY100" s="90" t="s">
        <v>260</v>
      </c>
      <c r="JA100" s="90">
        <v>2</v>
      </c>
      <c r="JD100" s="90">
        <v>2</v>
      </c>
      <c r="JN100" s="90" t="s">
        <v>321</v>
      </c>
      <c r="JT100" s="90">
        <v>100</v>
      </c>
      <c r="JU100" s="90">
        <v>100</v>
      </c>
      <c r="JX100" s="90">
        <v>1</v>
      </c>
      <c r="KA100" s="90">
        <v>15</v>
      </c>
      <c r="KD100" s="90" t="s">
        <v>321</v>
      </c>
      <c r="KG100" s="90" t="s">
        <v>321</v>
      </c>
      <c r="KQ100" s="90">
        <v>2</v>
      </c>
      <c r="KR100" s="90">
        <v>15</v>
      </c>
      <c r="KS100" s="90">
        <v>100</v>
      </c>
      <c r="KT100" s="90">
        <v>20</v>
      </c>
      <c r="LD100" s="90" t="s">
        <v>321</v>
      </c>
      <c r="LE100" s="90" t="s">
        <v>369</v>
      </c>
      <c r="LO100" s="90" t="s">
        <v>519</v>
      </c>
      <c r="LQ100" s="90" t="s">
        <v>337</v>
      </c>
      <c r="LR100" s="90">
        <v>20</v>
      </c>
      <c r="OH100" s="90" t="s">
        <v>146</v>
      </c>
      <c r="OI100" s="90">
        <v>50</v>
      </c>
      <c r="OK100" s="90" t="s">
        <v>147</v>
      </c>
      <c r="OM100" s="90" t="s">
        <v>321</v>
      </c>
      <c r="OU100" s="105" t="s">
        <v>321</v>
      </c>
      <c r="PN100" s="90">
        <v>200</v>
      </c>
      <c r="PO100" s="90" t="s">
        <v>655</v>
      </c>
      <c r="PR100" s="90">
        <v>3</v>
      </c>
      <c r="PS100" s="90" t="s">
        <v>635</v>
      </c>
      <c r="PV100" s="90" t="s">
        <v>321</v>
      </c>
      <c r="PW100" s="90" t="s">
        <v>321</v>
      </c>
      <c r="PX100" s="90" t="s">
        <v>321</v>
      </c>
      <c r="PY100" s="90" t="s">
        <v>321</v>
      </c>
      <c r="PZ100" s="90" t="s">
        <v>321</v>
      </c>
      <c r="QD100" s="90" t="s">
        <v>321</v>
      </c>
      <c r="QI100" s="90" t="s">
        <v>146</v>
      </c>
      <c r="QJ100" s="90" t="s">
        <v>624</v>
      </c>
      <c r="QK100" s="90">
        <v>10</v>
      </c>
      <c r="QL100" s="90">
        <v>5</v>
      </c>
      <c r="QM100" s="90">
        <v>150</v>
      </c>
      <c r="QN100" s="90">
        <v>2</v>
      </c>
      <c r="QO100" s="90">
        <v>5</v>
      </c>
      <c r="QQ100" s="90">
        <v>200</v>
      </c>
      <c r="QS100" s="90">
        <v>3</v>
      </c>
      <c r="QU100" s="90" t="s">
        <v>321</v>
      </c>
      <c r="QV100" s="90" t="s">
        <v>321</v>
      </c>
      <c r="QW100" s="90" t="s">
        <v>321</v>
      </c>
      <c r="RB100" s="90" t="s">
        <v>321</v>
      </c>
      <c r="RG100" s="90" t="s">
        <v>321</v>
      </c>
      <c r="RM100" s="90" t="s">
        <v>321</v>
      </c>
      <c r="RS100" s="90" t="s">
        <v>321</v>
      </c>
      <c r="RT100" s="90" t="s">
        <v>321</v>
      </c>
      <c r="RU100" s="90" t="s">
        <v>321</v>
      </c>
      <c r="RV100" s="90" t="s">
        <v>321</v>
      </c>
      <c r="RW100" s="90" t="s">
        <v>321</v>
      </c>
      <c r="SA100" s="90" t="s">
        <v>337</v>
      </c>
      <c r="SJ100" s="90" t="s">
        <v>321</v>
      </c>
      <c r="SS100" s="90" t="s">
        <v>321</v>
      </c>
    </row>
    <row r="101" spans="1:513" s="90" customFormat="1" x14ac:dyDescent="0.25">
      <c r="A101" s="90">
        <v>98</v>
      </c>
      <c r="B101" s="90" t="s">
        <v>615</v>
      </c>
      <c r="E101" s="90" t="s">
        <v>317</v>
      </c>
      <c r="F101" s="90" t="s">
        <v>657</v>
      </c>
      <c r="G101" s="90">
        <v>39</v>
      </c>
      <c r="H101" s="90" t="s">
        <v>319</v>
      </c>
      <c r="I101" s="90">
        <v>6</v>
      </c>
      <c r="J101" s="90">
        <v>4</v>
      </c>
      <c r="K101" s="90" t="s">
        <v>392</v>
      </c>
      <c r="L101" s="90" t="s">
        <v>321</v>
      </c>
      <c r="T101" s="90">
        <v>350</v>
      </c>
      <c r="U101" s="90">
        <v>30</v>
      </c>
      <c r="V101" s="90">
        <v>50</v>
      </c>
      <c r="X101" s="90">
        <v>2</v>
      </c>
      <c r="AC101" s="90">
        <v>10</v>
      </c>
      <c r="AD101" s="90">
        <v>15</v>
      </c>
      <c r="AE101" s="90">
        <v>5</v>
      </c>
      <c r="AF101" s="90">
        <v>20</v>
      </c>
      <c r="AG101" s="90">
        <v>2</v>
      </c>
      <c r="AH101" s="90">
        <f t="shared" si="23"/>
        <v>52</v>
      </c>
      <c r="AI101" s="90">
        <v>100</v>
      </c>
      <c r="AK101" s="90">
        <v>25</v>
      </c>
      <c r="AL101" s="90">
        <v>200</v>
      </c>
      <c r="AM101" s="90">
        <v>4</v>
      </c>
      <c r="AN101" s="90">
        <f t="shared" si="24"/>
        <v>329</v>
      </c>
      <c r="AO101" s="90">
        <f t="shared" si="19"/>
        <v>381</v>
      </c>
      <c r="AQ101" s="90" t="s">
        <v>321</v>
      </c>
      <c r="AS101" s="90" t="s">
        <v>383</v>
      </c>
      <c r="AW101" s="90">
        <v>150</v>
      </c>
      <c r="AX101" s="90">
        <v>160</v>
      </c>
      <c r="AY101" s="90">
        <v>500</v>
      </c>
      <c r="BA101" s="90">
        <v>9</v>
      </c>
      <c r="BB101" s="90">
        <v>18</v>
      </c>
      <c r="BC101" s="90">
        <v>20</v>
      </c>
      <c r="BD101" s="90">
        <v>50</v>
      </c>
      <c r="BE101" s="90">
        <v>60</v>
      </c>
      <c r="BF101" s="90">
        <v>100</v>
      </c>
      <c r="BG101" s="90">
        <v>250</v>
      </c>
      <c r="BI101" s="90" t="s">
        <v>321</v>
      </c>
      <c r="BK101" s="90" t="s">
        <v>321</v>
      </c>
      <c r="BO101" s="90">
        <v>1</v>
      </c>
      <c r="BP101" s="90">
        <v>4</v>
      </c>
      <c r="BQ101" s="90">
        <v>200</v>
      </c>
      <c r="BR101" s="90">
        <v>3.6</v>
      </c>
      <c r="BS101" s="90">
        <v>2.7</v>
      </c>
      <c r="BT101" s="90">
        <v>400</v>
      </c>
      <c r="BU101" s="90">
        <f t="shared" si="20"/>
        <v>720</v>
      </c>
      <c r="BV101" s="90">
        <v>4</v>
      </c>
      <c r="BW101" s="90">
        <v>9</v>
      </c>
      <c r="BX101" s="90">
        <v>6</v>
      </c>
      <c r="BY101" s="90">
        <v>13</v>
      </c>
      <c r="BZ101" s="90" t="s">
        <v>321</v>
      </c>
      <c r="CL101" s="90" t="s">
        <v>321</v>
      </c>
      <c r="CN101" s="90" t="s">
        <v>321</v>
      </c>
      <c r="CO101" s="90">
        <v>50</v>
      </c>
      <c r="CX101" s="90" t="s">
        <v>321</v>
      </c>
      <c r="CY101" s="90">
        <v>30</v>
      </c>
      <c r="DH101" s="90" t="s">
        <v>321</v>
      </c>
      <c r="DI101" s="90">
        <v>300</v>
      </c>
      <c r="DV101" s="90" t="s">
        <v>658</v>
      </c>
      <c r="DW101" s="90" t="s">
        <v>321</v>
      </c>
      <c r="DY101" s="90">
        <v>3</v>
      </c>
      <c r="DZ101" s="90">
        <v>3</v>
      </c>
      <c r="EA101" s="90">
        <v>6</v>
      </c>
      <c r="EB101" s="90">
        <v>8</v>
      </c>
      <c r="EE101" s="90" t="s">
        <v>321</v>
      </c>
      <c r="EG101" s="90" t="s">
        <v>321</v>
      </c>
      <c r="EK101" s="90">
        <v>120</v>
      </c>
      <c r="EL101" s="90">
        <v>20</v>
      </c>
      <c r="EM101" s="90" t="s">
        <v>321</v>
      </c>
      <c r="EQ101" s="90" t="s">
        <v>321</v>
      </c>
      <c r="EW101" s="90" t="s">
        <v>321</v>
      </c>
      <c r="EY101" s="90">
        <v>9</v>
      </c>
      <c r="EZ101" s="90">
        <v>150</v>
      </c>
      <c r="FB101" s="90" t="s">
        <v>321</v>
      </c>
      <c r="FC101" s="90" t="s">
        <v>648</v>
      </c>
      <c r="FE101" s="90" t="s">
        <v>321</v>
      </c>
      <c r="FG101" s="90" t="s">
        <v>321</v>
      </c>
      <c r="FH101" s="90" t="s">
        <v>648</v>
      </c>
      <c r="FJ101" s="90" t="s">
        <v>321</v>
      </c>
      <c r="FK101" s="90" t="s">
        <v>402</v>
      </c>
      <c r="FR101" s="90" t="s">
        <v>519</v>
      </c>
      <c r="FS101" s="90" t="s">
        <v>337</v>
      </c>
      <c r="FU101" s="90">
        <v>800</v>
      </c>
      <c r="FW101" s="90">
        <v>3</v>
      </c>
      <c r="FX101" s="90" t="s">
        <v>146</v>
      </c>
      <c r="FY101" s="90" t="s">
        <v>260</v>
      </c>
      <c r="JA101" s="90">
        <v>2</v>
      </c>
      <c r="JB101" s="90">
        <v>6</v>
      </c>
      <c r="JC101" s="90">
        <v>4</v>
      </c>
      <c r="JD101" s="90">
        <v>18</v>
      </c>
      <c r="JE101" s="90">
        <v>2</v>
      </c>
      <c r="JF101" s="90">
        <f t="shared" si="22"/>
        <v>32</v>
      </c>
      <c r="JM101" s="90" t="s">
        <v>321</v>
      </c>
      <c r="JN101" s="90" t="s">
        <v>321</v>
      </c>
      <c r="JU101" s="90">
        <v>120</v>
      </c>
      <c r="JV101" s="90">
        <v>120</v>
      </c>
      <c r="JX101" s="90">
        <v>3</v>
      </c>
      <c r="JY101" s="90">
        <v>12</v>
      </c>
      <c r="JZ101" s="90">
        <v>15</v>
      </c>
      <c r="KA101" s="90">
        <v>19</v>
      </c>
      <c r="KB101" s="90">
        <v>20</v>
      </c>
      <c r="KD101" s="90" t="s">
        <v>321</v>
      </c>
      <c r="KF101" s="90" t="s">
        <v>321</v>
      </c>
      <c r="KJ101" s="90">
        <v>20</v>
      </c>
      <c r="KK101" s="90">
        <v>0.18</v>
      </c>
      <c r="KM101" s="90" t="s">
        <v>321</v>
      </c>
      <c r="KU101" s="90">
        <v>5</v>
      </c>
      <c r="KV101" s="90" t="s">
        <v>321</v>
      </c>
      <c r="LD101" s="90" t="s">
        <v>321</v>
      </c>
      <c r="LE101" s="90" t="s">
        <v>369</v>
      </c>
      <c r="LJ101" s="90" t="s">
        <v>321</v>
      </c>
      <c r="LK101" s="90" t="s">
        <v>369</v>
      </c>
      <c r="LO101" s="90" t="s">
        <v>519</v>
      </c>
      <c r="LQ101" s="90" t="s">
        <v>337</v>
      </c>
      <c r="LS101" s="90" t="s">
        <v>542</v>
      </c>
      <c r="OH101" s="90" t="s">
        <v>146</v>
      </c>
      <c r="OI101" s="90">
        <v>20</v>
      </c>
      <c r="OK101" s="90" t="s">
        <v>147</v>
      </c>
      <c r="OM101" s="90" t="s">
        <v>321</v>
      </c>
      <c r="OO101" s="90" t="s">
        <v>321</v>
      </c>
      <c r="OU101" s="105" t="s">
        <v>321</v>
      </c>
      <c r="PN101" s="90">
        <v>350</v>
      </c>
      <c r="PO101" s="90" t="s">
        <v>655</v>
      </c>
      <c r="PR101" s="90">
        <v>30</v>
      </c>
      <c r="PS101" s="90" t="s">
        <v>635</v>
      </c>
      <c r="PU101" s="90" t="s">
        <v>321</v>
      </c>
      <c r="PV101" s="90" t="s">
        <v>321</v>
      </c>
      <c r="PW101" s="90" t="s">
        <v>321</v>
      </c>
      <c r="PX101" s="90" t="s">
        <v>321</v>
      </c>
      <c r="QD101" s="90" t="s">
        <v>321</v>
      </c>
      <c r="QI101" s="90" t="s">
        <v>146</v>
      </c>
      <c r="QJ101" s="90" t="s">
        <v>260</v>
      </c>
      <c r="QK101" s="90">
        <v>5</v>
      </c>
      <c r="QL101" s="90">
        <v>5</v>
      </c>
      <c r="QM101" s="90">
        <v>350</v>
      </c>
      <c r="QN101" s="90">
        <v>20</v>
      </c>
      <c r="QO101" s="90">
        <v>30</v>
      </c>
      <c r="QQ101" s="90">
        <v>350</v>
      </c>
      <c r="QS101" s="90">
        <v>30</v>
      </c>
      <c r="QV101" s="90" t="s">
        <v>321</v>
      </c>
      <c r="QW101" s="90" t="s">
        <v>321</v>
      </c>
      <c r="RB101" s="90" t="s">
        <v>321</v>
      </c>
      <c r="RG101" s="90" t="s">
        <v>321</v>
      </c>
      <c r="RV101" s="90" t="s">
        <v>321</v>
      </c>
      <c r="RW101" s="90" t="s">
        <v>321</v>
      </c>
      <c r="SA101" s="90" t="s">
        <v>337</v>
      </c>
      <c r="SI101" s="90" t="s">
        <v>321</v>
      </c>
      <c r="SJ101" s="90" t="s">
        <v>321</v>
      </c>
    </row>
    <row r="102" spans="1:513" s="90" customFormat="1" x14ac:dyDescent="0.25">
      <c r="A102" s="90">
        <v>99</v>
      </c>
      <c r="B102" s="90" t="s">
        <v>615</v>
      </c>
      <c r="D102" s="90" t="s">
        <v>616</v>
      </c>
      <c r="E102" s="90" t="s">
        <v>317</v>
      </c>
      <c r="F102" s="90" t="s">
        <v>659</v>
      </c>
      <c r="G102" s="90">
        <v>39</v>
      </c>
      <c r="H102" s="90" t="s">
        <v>319</v>
      </c>
      <c r="I102" s="90">
        <v>2</v>
      </c>
      <c r="J102" s="90">
        <v>2</v>
      </c>
      <c r="K102" s="90" t="s">
        <v>357</v>
      </c>
      <c r="L102" s="90" t="s">
        <v>321</v>
      </c>
      <c r="T102" s="90">
        <v>460</v>
      </c>
      <c r="U102" s="90">
        <v>20</v>
      </c>
      <c r="V102" s="90">
        <v>40</v>
      </c>
      <c r="X102" s="90">
        <v>2</v>
      </c>
      <c r="AC102" s="90">
        <v>3</v>
      </c>
      <c r="AH102" s="90">
        <f t="shared" si="23"/>
        <v>3</v>
      </c>
      <c r="AI102" s="90">
        <v>94</v>
      </c>
      <c r="AJ102" s="90">
        <v>56</v>
      </c>
      <c r="AK102" s="90">
        <v>50</v>
      </c>
      <c r="AL102" s="90">
        <v>220</v>
      </c>
      <c r="AM102" s="90">
        <v>5</v>
      </c>
      <c r="AN102" s="90">
        <f t="shared" si="24"/>
        <v>425</v>
      </c>
      <c r="AO102" s="90">
        <f t="shared" si="19"/>
        <v>428</v>
      </c>
      <c r="AS102" s="90" t="s">
        <v>383</v>
      </c>
      <c r="AX102" s="90">
        <v>140</v>
      </c>
      <c r="BA102" s="90">
        <v>7</v>
      </c>
      <c r="BB102" s="90">
        <v>20</v>
      </c>
      <c r="BC102" s="90">
        <v>20</v>
      </c>
      <c r="BD102" s="90">
        <v>40</v>
      </c>
      <c r="BE102" s="90">
        <v>60</v>
      </c>
      <c r="BF102" s="90">
        <v>80</v>
      </c>
      <c r="BG102" s="90">
        <v>380</v>
      </c>
      <c r="BI102" s="90" t="s">
        <v>321</v>
      </c>
      <c r="BK102" s="90" t="s">
        <v>321</v>
      </c>
      <c r="BO102" s="90">
        <v>2</v>
      </c>
      <c r="BP102" s="90">
        <v>4</v>
      </c>
      <c r="BQ102" s="90">
        <v>200</v>
      </c>
      <c r="BR102" s="90">
        <v>2.7</v>
      </c>
      <c r="BS102" s="90">
        <v>1.35</v>
      </c>
      <c r="BT102" s="90">
        <v>400</v>
      </c>
      <c r="BU102" s="90">
        <f t="shared" si="20"/>
        <v>540</v>
      </c>
      <c r="BW102" s="90">
        <v>9</v>
      </c>
      <c r="BZ102" s="90" t="s">
        <v>321</v>
      </c>
      <c r="CM102" s="90" t="s">
        <v>321</v>
      </c>
      <c r="DX102" s="90" t="s">
        <v>321</v>
      </c>
      <c r="DY102" s="90">
        <v>3</v>
      </c>
      <c r="DZ102" s="90">
        <v>3</v>
      </c>
      <c r="EA102" s="90">
        <v>5</v>
      </c>
      <c r="EB102" s="90">
        <v>8</v>
      </c>
      <c r="EE102" s="90" t="s">
        <v>321</v>
      </c>
      <c r="EG102" s="90" t="s">
        <v>321</v>
      </c>
      <c r="EK102" s="90">
        <v>160</v>
      </c>
      <c r="EL102" s="90">
        <v>60</v>
      </c>
      <c r="EQ102" s="90" t="s">
        <v>321</v>
      </c>
      <c r="EW102" s="90" t="s">
        <v>321</v>
      </c>
      <c r="EY102" s="90">
        <v>8</v>
      </c>
      <c r="EZ102" s="90">
        <v>180</v>
      </c>
      <c r="FB102" s="90" t="s">
        <v>321</v>
      </c>
      <c r="FC102" s="90" t="s">
        <v>369</v>
      </c>
      <c r="FE102" s="90" t="s">
        <v>321</v>
      </c>
      <c r="FG102" s="90" t="s">
        <v>321</v>
      </c>
      <c r="FH102" s="90" t="s">
        <v>369</v>
      </c>
      <c r="FJ102" s="90" t="s">
        <v>321</v>
      </c>
      <c r="FK102" s="90" t="s">
        <v>369</v>
      </c>
      <c r="FM102" s="90" t="s">
        <v>321</v>
      </c>
      <c r="FN102" s="90" t="s">
        <v>369</v>
      </c>
      <c r="FU102" s="90">
        <v>800</v>
      </c>
      <c r="FW102" s="90">
        <v>2</v>
      </c>
      <c r="FX102" s="90" t="s">
        <v>146</v>
      </c>
      <c r="FY102" s="90" t="s">
        <v>235</v>
      </c>
      <c r="JF102" s="90">
        <f t="shared" si="22"/>
        <v>0</v>
      </c>
      <c r="JG102" s="90">
        <v>9</v>
      </c>
      <c r="JH102" s="90">
        <v>7</v>
      </c>
      <c r="JI102" s="90">
        <v>9</v>
      </c>
      <c r="JJ102" s="90">
        <v>10</v>
      </c>
      <c r="JK102" s="90">
        <v>1</v>
      </c>
      <c r="JP102" s="90" t="s">
        <v>383</v>
      </c>
      <c r="JX102" s="90">
        <v>2</v>
      </c>
      <c r="JY102" s="90">
        <v>10</v>
      </c>
      <c r="JZ102" s="90">
        <v>19</v>
      </c>
      <c r="KA102" s="90">
        <v>19</v>
      </c>
      <c r="KB102" s="90">
        <v>22</v>
      </c>
      <c r="KD102" s="90" t="s">
        <v>321</v>
      </c>
      <c r="KF102" s="90" t="s">
        <v>321</v>
      </c>
      <c r="KJ102" s="90">
        <v>5</v>
      </c>
      <c r="KK102" s="90">
        <v>1.8</v>
      </c>
      <c r="KY102" s="90" t="s">
        <v>321</v>
      </c>
      <c r="KZ102" s="90" t="s">
        <v>346</v>
      </c>
      <c r="LB102" s="90" t="s">
        <v>321</v>
      </c>
      <c r="LD102" s="90" t="s">
        <v>321</v>
      </c>
      <c r="LE102" s="90" t="s">
        <v>346</v>
      </c>
      <c r="OH102" s="90" t="s">
        <v>146</v>
      </c>
      <c r="OI102" s="90">
        <v>10</v>
      </c>
      <c r="OK102" s="90" t="s">
        <v>147</v>
      </c>
      <c r="OM102" s="90" t="s">
        <v>321</v>
      </c>
      <c r="OR102" s="90" t="s">
        <v>321</v>
      </c>
      <c r="OU102" s="105" t="s">
        <v>321</v>
      </c>
      <c r="PN102" s="90">
        <v>450</v>
      </c>
      <c r="PO102" s="90" t="s">
        <v>660</v>
      </c>
      <c r="PV102" s="90" t="s">
        <v>321</v>
      </c>
      <c r="PW102" s="90" t="s">
        <v>321</v>
      </c>
      <c r="PX102" s="90" t="s">
        <v>321</v>
      </c>
      <c r="PY102" s="90" t="s">
        <v>321</v>
      </c>
      <c r="QI102" s="90" t="s">
        <v>146</v>
      </c>
      <c r="QJ102" s="90" t="s">
        <v>260</v>
      </c>
      <c r="QK102" s="90">
        <v>1</v>
      </c>
      <c r="QL102" s="90">
        <v>1</v>
      </c>
      <c r="QM102" s="90">
        <v>650</v>
      </c>
      <c r="QO102" s="90">
        <v>40</v>
      </c>
      <c r="QQ102" s="90">
        <v>450</v>
      </c>
      <c r="QS102" s="90">
        <v>40</v>
      </c>
      <c r="RB102" s="90" t="s">
        <v>321</v>
      </c>
      <c r="RD102" s="90" t="s">
        <v>321</v>
      </c>
      <c r="RG102" s="90" t="s">
        <v>321</v>
      </c>
      <c r="RI102" s="90" t="s">
        <v>321</v>
      </c>
      <c r="RM102" s="90" t="s">
        <v>321</v>
      </c>
      <c r="RO102" s="90" t="s">
        <v>321</v>
      </c>
      <c r="SA102" s="90" t="s">
        <v>337</v>
      </c>
      <c r="SJ102" s="90" t="s">
        <v>321</v>
      </c>
      <c r="SQ102" s="90" t="s">
        <v>321</v>
      </c>
    </row>
    <row r="103" spans="1:513" s="90" customFormat="1" x14ac:dyDescent="0.25">
      <c r="A103" s="90">
        <v>100</v>
      </c>
      <c r="B103" s="90" t="s">
        <v>615</v>
      </c>
      <c r="E103" s="90" t="s">
        <v>661</v>
      </c>
      <c r="F103" s="90" t="s">
        <v>662</v>
      </c>
      <c r="G103" s="90">
        <v>63</v>
      </c>
      <c r="H103" s="90" t="s">
        <v>319</v>
      </c>
      <c r="I103" s="90">
        <v>7</v>
      </c>
      <c r="J103" s="90">
        <v>4</v>
      </c>
      <c r="K103" s="90" t="s">
        <v>320</v>
      </c>
      <c r="L103" s="90" t="s">
        <v>321</v>
      </c>
      <c r="T103" s="90">
        <v>380</v>
      </c>
      <c r="U103" s="90">
        <v>20</v>
      </c>
      <c r="V103" s="90">
        <v>50</v>
      </c>
      <c r="AC103" s="90">
        <v>40</v>
      </c>
      <c r="AD103" s="90">
        <v>30</v>
      </c>
      <c r="AE103" s="90">
        <v>6</v>
      </c>
      <c r="AF103" s="90">
        <v>50</v>
      </c>
      <c r="AG103" s="90">
        <v>4</v>
      </c>
      <c r="AH103" s="90">
        <f t="shared" si="23"/>
        <v>130</v>
      </c>
      <c r="AI103" s="90">
        <v>70</v>
      </c>
      <c r="AJ103" s="90">
        <v>20</v>
      </c>
      <c r="AK103" s="90">
        <v>54</v>
      </c>
      <c r="AL103" s="90">
        <v>95</v>
      </c>
      <c r="AM103" s="90">
        <v>3</v>
      </c>
      <c r="AN103" s="90">
        <f t="shared" si="24"/>
        <v>242</v>
      </c>
      <c r="AO103" s="90">
        <f t="shared" si="19"/>
        <v>372</v>
      </c>
      <c r="AP103" s="90" t="s">
        <v>321</v>
      </c>
      <c r="AQ103" s="90" t="s">
        <v>321</v>
      </c>
      <c r="AS103" s="90" t="s">
        <v>383</v>
      </c>
      <c r="AV103" s="90">
        <v>150</v>
      </c>
      <c r="AW103" s="90">
        <v>200</v>
      </c>
      <c r="AX103" s="90">
        <v>200</v>
      </c>
      <c r="BA103" s="90">
        <v>3</v>
      </c>
      <c r="BB103" s="90">
        <v>18</v>
      </c>
      <c r="BC103" s="90">
        <v>20</v>
      </c>
      <c r="BD103" s="90">
        <v>25</v>
      </c>
      <c r="BE103" s="90">
        <v>31</v>
      </c>
      <c r="BF103" s="90">
        <v>30</v>
      </c>
      <c r="BG103" s="90">
        <v>350</v>
      </c>
      <c r="BH103" s="90" t="s">
        <v>321</v>
      </c>
      <c r="BI103" s="90" t="s">
        <v>321</v>
      </c>
      <c r="BL103" s="90" t="s">
        <v>321</v>
      </c>
      <c r="BO103" s="90">
        <v>2</v>
      </c>
      <c r="BP103" s="90">
        <v>6</v>
      </c>
      <c r="BQ103" s="90">
        <v>150</v>
      </c>
      <c r="BR103" s="90">
        <v>2.25</v>
      </c>
      <c r="BS103" s="90">
        <v>1.35</v>
      </c>
      <c r="BT103" s="90">
        <v>300</v>
      </c>
      <c r="BU103" s="90">
        <f t="shared" si="20"/>
        <v>337.5</v>
      </c>
      <c r="BV103" s="90">
        <v>4</v>
      </c>
      <c r="BW103" s="90">
        <v>7</v>
      </c>
      <c r="BX103" s="90">
        <v>8</v>
      </c>
      <c r="BY103" s="90">
        <v>15</v>
      </c>
      <c r="CD103" s="90" t="s">
        <v>366</v>
      </c>
      <c r="CG103" s="90">
        <v>4.5</v>
      </c>
      <c r="CH103" s="90" t="s">
        <v>321</v>
      </c>
      <c r="CL103" s="90" t="s">
        <v>321</v>
      </c>
      <c r="DH103" s="90" t="s">
        <v>321</v>
      </c>
      <c r="DI103" s="90">
        <v>40</v>
      </c>
      <c r="DL103" s="90" t="s">
        <v>321</v>
      </c>
      <c r="DM103" s="90">
        <v>100</v>
      </c>
      <c r="DV103" s="90" t="s">
        <v>663</v>
      </c>
      <c r="DX103" s="90" t="s">
        <v>321</v>
      </c>
      <c r="DY103" s="90">
        <v>2</v>
      </c>
      <c r="DZ103" s="90">
        <v>2</v>
      </c>
      <c r="EA103" s="90">
        <v>4</v>
      </c>
      <c r="EB103" s="90">
        <v>7</v>
      </c>
      <c r="ED103" s="90" t="s">
        <v>321</v>
      </c>
      <c r="EG103" s="90" t="s">
        <v>321</v>
      </c>
      <c r="EK103" s="90">
        <v>100</v>
      </c>
      <c r="EL103" s="90">
        <v>30</v>
      </c>
      <c r="EM103" s="90" t="s">
        <v>321</v>
      </c>
      <c r="ER103" s="90" t="s">
        <v>321</v>
      </c>
      <c r="EW103" s="90" t="s">
        <v>321</v>
      </c>
      <c r="EY103" s="90">
        <v>6</v>
      </c>
      <c r="EZ103" s="90">
        <v>120</v>
      </c>
      <c r="FB103" s="90" t="s">
        <v>321</v>
      </c>
      <c r="FC103" s="90" t="s">
        <v>402</v>
      </c>
      <c r="FE103" s="90" t="s">
        <v>321</v>
      </c>
      <c r="FG103" s="90" t="s">
        <v>321</v>
      </c>
      <c r="FH103" s="90" t="s">
        <v>383</v>
      </c>
      <c r="FJ103" s="90" t="s">
        <v>321</v>
      </c>
      <c r="FK103" s="90" t="s">
        <v>402</v>
      </c>
      <c r="FR103" s="90" t="s">
        <v>519</v>
      </c>
      <c r="FS103" s="90" t="s">
        <v>337</v>
      </c>
      <c r="FU103" s="90">
        <v>350</v>
      </c>
      <c r="FW103" s="90">
        <v>3</v>
      </c>
      <c r="FX103" s="90" t="s">
        <v>147</v>
      </c>
      <c r="JA103" s="90">
        <v>2</v>
      </c>
      <c r="JD103" s="90">
        <v>45</v>
      </c>
      <c r="JE103" s="90">
        <v>3</v>
      </c>
      <c r="JF103" s="90">
        <f t="shared" si="22"/>
        <v>50</v>
      </c>
      <c r="JN103" s="90" t="s">
        <v>448</v>
      </c>
      <c r="KC103" s="90" t="s">
        <v>321</v>
      </c>
      <c r="KG103" s="90" t="s">
        <v>321</v>
      </c>
      <c r="KJ103" s="90">
        <v>25</v>
      </c>
      <c r="KK103" s="90">
        <v>1.8</v>
      </c>
      <c r="KN103" s="90" t="s">
        <v>366</v>
      </c>
      <c r="KY103" s="90" t="s">
        <v>321</v>
      </c>
      <c r="KZ103" s="90" t="s">
        <v>402</v>
      </c>
      <c r="LD103" s="90" t="s">
        <v>321</v>
      </c>
      <c r="LE103" s="90" t="s">
        <v>369</v>
      </c>
      <c r="LQ103" s="90" t="s">
        <v>337</v>
      </c>
      <c r="LS103" s="90" t="s">
        <v>664</v>
      </c>
      <c r="OH103" s="90" t="s">
        <v>146</v>
      </c>
      <c r="OI103" s="90">
        <v>220</v>
      </c>
      <c r="OK103" s="90" t="s">
        <v>146</v>
      </c>
      <c r="OL103" s="90">
        <v>35</v>
      </c>
      <c r="OM103" s="90" t="s">
        <v>321</v>
      </c>
      <c r="OS103" s="90" t="s">
        <v>321</v>
      </c>
      <c r="OU103" s="105" t="s">
        <v>321</v>
      </c>
      <c r="PH103" s="90" t="s">
        <v>321</v>
      </c>
      <c r="PK103" s="90" t="s">
        <v>321</v>
      </c>
      <c r="PU103" s="90" t="s">
        <v>321</v>
      </c>
      <c r="PV103" s="90" t="s">
        <v>321</v>
      </c>
      <c r="QI103" s="90" t="s">
        <v>146</v>
      </c>
      <c r="QJ103" s="90" t="s">
        <v>336</v>
      </c>
      <c r="QK103" s="90">
        <v>8</v>
      </c>
      <c r="QL103" s="90">
        <v>4</v>
      </c>
      <c r="QM103" s="90">
        <v>380</v>
      </c>
      <c r="QO103" s="90">
        <v>50</v>
      </c>
      <c r="QQ103" s="90">
        <v>380</v>
      </c>
      <c r="QS103" s="90">
        <v>50</v>
      </c>
      <c r="QW103" s="90" t="s">
        <v>321</v>
      </c>
      <c r="RB103" s="90" t="s">
        <v>321</v>
      </c>
      <c r="RG103" s="90" t="s">
        <v>321</v>
      </c>
      <c r="RM103" s="90" t="s">
        <v>321</v>
      </c>
      <c r="SA103" s="90" t="s">
        <v>337</v>
      </c>
      <c r="SJ103" s="90" t="s">
        <v>321</v>
      </c>
      <c r="SQ103" s="90" t="s">
        <v>321</v>
      </c>
    </row>
    <row r="104" spans="1:513" s="90" customFormat="1" x14ac:dyDescent="0.25">
      <c r="A104" s="90">
        <v>101</v>
      </c>
      <c r="B104" s="90" t="s">
        <v>615</v>
      </c>
      <c r="E104" s="90" t="s">
        <v>317</v>
      </c>
      <c r="F104" s="90" t="s">
        <v>665</v>
      </c>
      <c r="G104" s="90">
        <v>68</v>
      </c>
      <c r="H104" s="90" t="s">
        <v>360</v>
      </c>
      <c r="I104" s="90">
        <v>1</v>
      </c>
      <c r="J104" s="90">
        <v>1</v>
      </c>
      <c r="K104" s="90" t="s">
        <v>320</v>
      </c>
      <c r="L104" s="90" t="s">
        <v>321</v>
      </c>
      <c r="T104" s="90">
        <v>100</v>
      </c>
      <c r="V104" s="90">
        <v>20</v>
      </c>
      <c r="W104" s="90">
        <v>1</v>
      </c>
      <c r="X104" s="90">
        <v>1</v>
      </c>
      <c r="AH104" s="90">
        <f t="shared" si="23"/>
        <v>0</v>
      </c>
      <c r="AI104" s="90">
        <v>20</v>
      </c>
      <c r="AJ104" s="90">
        <v>10</v>
      </c>
      <c r="AK104" s="90">
        <v>10</v>
      </c>
      <c r="AL104" s="90">
        <v>70</v>
      </c>
      <c r="AM104" s="90">
        <v>2</v>
      </c>
      <c r="AN104" s="90">
        <f t="shared" si="24"/>
        <v>112</v>
      </c>
      <c r="AO104" s="90">
        <f t="shared" si="19"/>
        <v>112</v>
      </c>
      <c r="AS104" s="90" t="s">
        <v>383</v>
      </c>
      <c r="BA104" s="90">
        <v>7</v>
      </c>
      <c r="BB104" s="90">
        <v>20</v>
      </c>
      <c r="BC104" s="90">
        <v>20</v>
      </c>
      <c r="BD104" s="90">
        <v>40</v>
      </c>
      <c r="BE104" s="90">
        <v>60</v>
      </c>
      <c r="BF104" s="90">
        <v>10</v>
      </c>
      <c r="BG104" s="90">
        <v>90</v>
      </c>
      <c r="BH104" s="90" t="s">
        <v>321</v>
      </c>
      <c r="BK104" s="90" t="s">
        <v>321</v>
      </c>
      <c r="BO104" s="90">
        <v>2</v>
      </c>
      <c r="BP104" s="90">
        <v>4</v>
      </c>
      <c r="BQ104" s="90">
        <v>50</v>
      </c>
      <c r="BR104" s="90">
        <v>1.8</v>
      </c>
      <c r="BT104" s="90">
        <v>45</v>
      </c>
      <c r="BU104" s="90">
        <f t="shared" si="20"/>
        <v>90</v>
      </c>
      <c r="BV104" s="90">
        <v>4</v>
      </c>
      <c r="BW104" s="90">
        <v>9</v>
      </c>
      <c r="BZ104" s="90" t="s">
        <v>321</v>
      </c>
      <c r="CM104" s="90" t="s">
        <v>321</v>
      </c>
      <c r="DX104" s="90" t="s">
        <v>321</v>
      </c>
      <c r="DY104" s="90">
        <v>3</v>
      </c>
      <c r="DZ104" s="90">
        <v>2</v>
      </c>
      <c r="EA104" s="90">
        <v>5</v>
      </c>
      <c r="EB104" s="90">
        <v>8</v>
      </c>
      <c r="EE104" s="90" t="s">
        <v>321</v>
      </c>
      <c r="EG104" s="90" t="s">
        <v>321</v>
      </c>
      <c r="EK104" s="90">
        <v>40</v>
      </c>
      <c r="EL104" s="90">
        <v>30</v>
      </c>
      <c r="ER104" s="90" t="s">
        <v>321</v>
      </c>
      <c r="EW104" s="90" t="s">
        <v>321</v>
      </c>
      <c r="EY104" s="90">
        <v>8</v>
      </c>
      <c r="EZ104" s="90">
        <v>70</v>
      </c>
      <c r="FB104" s="90" t="s">
        <v>321</v>
      </c>
      <c r="FC104" s="90" t="s">
        <v>346</v>
      </c>
      <c r="FE104" s="90" t="s">
        <v>321</v>
      </c>
      <c r="FG104" s="90" t="s">
        <v>321</v>
      </c>
      <c r="FH104" s="90" t="s">
        <v>346</v>
      </c>
      <c r="FJ104" s="90" t="s">
        <v>321</v>
      </c>
      <c r="FK104" s="90" t="s">
        <v>346</v>
      </c>
      <c r="FM104" s="90" t="s">
        <v>321</v>
      </c>
      <c r="FN104" s="90" t="s">
        <v>346</v>
      </c>
      <c r="FU104" s="90">
        <v>500</v>
      </c>
      <c r="FW104" s="90">
        <v>3</v>
      </c>
      <c r="FX104" s="90" t="s">
        <v>146</v>
      </c>
      <c r="FY104" s="90" t="s">
        <v>127</v>
      </c>
      <c r="FZ104" s="90">
        <v>1</v>
      </c>
      <c r="GB104" s="90">
        <v>1</v>
      </c>
      <c r="IW104" s="90" t="s">
        <v>651</v>
      </c>
      <c r="JA104" s="90">
        <v>6</v>
      </c>
      <c r="JB104" s="90">
        <v>5</v>
      </c>
      <c r="JC104" s="90">
        <v>3</v>
      </c>
      <c r="JD104" s="90">
        <v>6</v>
      </c>
      <c r="JE104" s="90">
        <v>1</v>
      </c>
      <c r="JF104" s="90">
        <f t="shared" si="22"/>
        <v>21</v>
      </c>
      <c r="JX104" s="90">
        <v>2</v>
      </c>
      <c r="JY104" s="90">
        <v>10</v>
      </c>
      <c r="JZ104" s="90">
        <v>10</v>
      </c>
      <c r="KA104" s="90">
        <v>19</v>
      </c>
      <c r="KB104" s="90">
        <v>20</v>
      </c>
      <c r="KC104" s="90" t="s">
        <v>321</v>
      </c>
      <c r="KG104" s="90" t="s">
        <v>321</v>
      </c>
      <c r="KJ104" s="90">
        <v>5</v>
      </c>
      <c r="KK104" s="90">
        <v>1.8</v>
      </c>
      <c r="KL104" s="90" t="s">
        <v>321</v>
      </c>
      <c r="LO104" s="90" t="s">
        <v>619</v>
      </c>
      <c r="OH104" s="90" t="s">
        <v>146</v>
      </c>
      <c r="OI104" s="90">
        <v>6</v>
      </c>
      <c r="OK104" s="90" t="s">
        <v>147</v>
      </c>
      <c r="OU104" s="105" t="s">
        <v>321</v>
      </c>
      <c r="PN104" s="90">
        <v>100</v>
      </c>
      <c r="PO104" s="90" t="s">
        <v>666</v>
      </c>
      <c r="PV104" s="90" t="s">
        <v>321</v>
      </c>
      <c r="PW104" s="90" t="s">
        <v>321</v>
      </c>
      <c r="PX104" s="90" t="s">
        <v>321</v>
      </c>
      <c r="PY104" s="90" t="s">
        <v>321</v>
      </c>
      <c r="QI104" s="90" t="s">
        <v>146</v>
      </c>
      <c r="QJ104" s="90" t="s">
        <v>260</v>
      </c>
      <c r="QK104" s="90">
        <v>2</v>
      </c>
      <c r="QL104" s="90">
        <v>2</v>
      </c>
      <c r="QM104" s="90">
        <v>200</v>
      </c>
      <c r="QN104" s="90">
        <v>20</v>
      </c>
      <c r="QQ104" s="90">
        <v>100</v>
      </c>
      <c r="QR104" s="90">
        <v>1</v>
      </c>
      <c r="QS104" s="90">
        <v>20</v>
      </c>
      <c r="RB104" s="90" t="s">
        <v>321</v>
      </c>
      <c r="RC104" s="90" t="s">
        <v>321</v>
      </c>
      <c r="RD104" s="90" t="s">
        <v>321</v>
      </c>
      <c r="RG104" s="90" t="s">
        <v>321</v>
      </c>
      <c r="RH104" s="90" t="s">
        <v>321</v>
      </c>
      <c r="RI104" s="90" t="s">
        <v>321</v>
      </c>
      <c r="RM104" s="90" t="s">
        <v>321</v>
      </c>
      <c r="RV104" s="90" t="s">
        <v>321</v>
      </c>
      <c r="RW104" s="90" t="s">
        <v>321</v>
      </c>
      <c r="SA104" s="90" t="s">
        <v>337</v>
      </c>
      <c r="SJ104" s="90" t="s">
        <v>321</v>
      </c>
      <c r="SL104" s="90" t="s">
        <v>321</v>
      </c>
      <c r="SQ104" s="90" t="s">
        <v>321</v>
      </c>
    </row>
    <row r="105" spans="1:513" s="90" customFormat="1" x14ac:dyDescent="0.25">
      <c r="A105" s="90">
        <v>102</v>
      </c>
      <c r="B105" s="90" t="s">
        <v>615</v>
      </c>
      <c r="D105" s="90" t="s">
        <v>616</v>
      </c>
      <c r="E105" s="90" t="s">
        <v>317</v>
      </c>
      <c r="F105" s="90" t="s">
        <v>667</v>
      </c>
      <c r="G105" s="90">
        <v>48</v>
      </c>
      <c r="H105" s="90" t="s">
        <v>319</v>
      </c>
      <c r="I105" s="90">
        <v>6</v>
      </c>
      <c r="J105" s="90">
        <v>6</v>
      </c>
      <c r="K105" s="90" t="s">
        <v>357</v>
      </c>
      <c r="L105" s="90" t="s">
        <v>321</v>
      </c>
      <c r="T105" s="90">
        <v>350</v>
      </c>
      <c r="U105" s="90">
        <v>45</v>
      </c>
      <c r="V105" s="90">
        <v>60</v>
      </c>
      <c r="W105" s="90">
        <v>10</v>
      </c>
      <c r="X105" s="90">
        <v>3</v>
      </c>
      <c r="AA105" s="90">
        <v>4</v>
      </c>
      <c r="AC105" s="90">
        <v>20</v>
      </c>
      <c r="AH105" s="90">
        <f t="shared" si="23"/>
        <v>20</v>
      </c>
      <c r="AI105" s="90">
        <v>40</v>
      </c>
      <c r="AJ105" s="90">
        <v>30</v>
      </c>
      <c r="AK105" s="90">
        <v>15</v>
      </c>
      <c r="AL105" s="90">
        <v>200</v>
      </c>
      <c r="AM105" s="90">
        <v>2</v>
      </c>
      <c r="AN105" s="90">
        <f t="shared" si="24"/>
        <v>287</v>
      </c>
      <c r="AO105" s="90">
        <f t="shared" si="19"/>
        <v>307</v>
      </c>
      <c r="AS105" s="90" t="s">
        <v>383</v>
      </c>
      <c r="AX105" s="90">
        <v>140</v>
      </c>
      <c r="BA105" s="90">
        <v>7</v>
      </c>
      <c r="BB105" s="90">
        <v>20</v>
      </c>
      <c r="BC105" s="90">
        <v>20</v>
      </c>
      <c r="BD105" s="90">
        <v>40</v>
      </c>
      <c r="BE105" s="90">
        <v>60</v>
      </c>
      <c r="BF105" s="90">
        <v>20</v>
      </c>
      <c r="BG105" s="90">
        <v>330</v>
      </c>
      <c r="BI105" s="90" t="s">
        <v>321</v>
      </c>
      <c r="BK105" s="90" t="s">
        <v>321</v>
      </c>
      <c r="BO105" s="90">
        <v>1</v>
      </c>
      <c r="BP105" s="90">
        <v>4</v>
      </c>
      <c r="BQ105" s="90">
        <v>160</v>
      </c>
      <c r="BR105" s="90">
        <v>1.8</v>
      </c>
      <c r="BT105" s="90">
        <v>500</v>
      </c>
      <c r="BU105" s="90">
        <f t="shared" si="20"/>
        <v>288</v>
      </c>
      <c r="BV105" s="90">
        <v>4</v>
      </c>
      <c r="BW105" s="90">
        <v>8</v>
      </c>
      <c r="BY105" s="90">
        <v>10</v>
      </c>
      <c r="BZ105" s="90" t="s">
        <v>321</v>
      </c>
      <c r="CL105" s="90" t="s">
        <v>321</v>
      </c>
      <c r="CN105" s="90" t="s">
        <v>321</v>
      </c>
      <c r="CT105" s="90" t="s">
        <v>321</v>
      </c>
      <c r="CX105" s="90" t="s">
        <v>321</v>
      </c>
      <c r="DP105" s="90" t="s">
        <v>668</v>
      </c>
      <c r="DX105" s="90" t="s">
        <v>321</v>
      </c>
      <c r="DY105" s="90">
        <v>3</v>
      </c>
      <c r="DZ105" s="90">
        <v>3</v>
      </c>
      <c r="EA105" s="90">
        <v>5</v>
      </c>
      <c r="EB105" s="90">
        <v>8</v>
      </c>
      <c r="ED105" s="90" t="s">
        <v>321</v>
      </c>
      <c r="EG105" s="90" t="s">
        <v>321</v>
      </c>
      <c r="EK105" s="90">
        <v>80</v>
      </c>
      <c r="EL105" s="90">
        <v>20</v>
      </c>
      <c r="ER105" s="90" t="s">
        <v>321</v>
      </c>
      <c r="EW105" s="90" t="s">
        <v>321</v>
      </c>
      <c r="EY105" s="90">
        <v>8</v>
      </c>
      <c r="EZ105" s="90">
        <v>150</v>
      </c>
      <c r="FB105" s="90" t="s">
        <v>321</v>
      </c>
      <c r="FC105" s="90" t="s">
        <v>369</v>
      </c>
      <c r="FE105" s="90" t="s">
        <v>321</v>
      </c>
      <c r="FG105" s="90" t="s">
        <v>321</v>
      </c>
      <c r="FH105" s="90" t="s">
        <v>369</v>
      </c>
      <c r="FJ105" s="90" t="s">
        <v>321</v>
      </c>
      <c r="FK105" s="90" t="s">
        <v>369</v>
      </c>
      <c r="FM105" s="90" t="s">
        <v>321</v>
      </c>
      <c r="FN105" s="90" t="s">
        <v>369</v>
      </c>
      <c r="FP105" s="90" t="s">
        <v>321</v>
      </c>
      <c r="FQ105" s="90" t="s">
        <v>369</v>
      </c>
      <c r="FS105" s="90" t="s">
        <v>337</v>
      </c>
      <c r="FU105" s="90">
        <v>500</v>
      </c>
      <c r="FW105" s="90">
        <v>2</v>
      </c>
      <c r="FX105" s="90" t="s">
        <v>146</v>
      </c>
      <c r="FY105" s="90" t="s">
        <v>260</v>
      </c>
      <c r="FZ105" s="90">
        <v>2</v>
      </c>
      <c r="GA105" s="90">
        <v>2</v>
      </c>
      <c r="GB105" s="90">
        <v>2</v>
      </c>
      <c r="GC105" s="90">
        <v>2</v>
      </c>
      <c r="GP105" s="90" t="s">
        <v>383</v>
      </c>
      <c r="HA105" s="90">
        <v>25</v>
      </c>
      <c r="HB105" s="90">
        <v>35</v>
      </c>
      <c r="HC105" s="90">
        <v>80</v>
      </c>
      <c r="HD105" s="90">
        <v>100</v>
      </c>
      <c r="HG105" s="90">
        <v>6</v>
      </c>
      <c r="HH105" s="90">
        <v>3</v>
      </c>
      <c r="HI105" s="90">
        <v>2</v>
      </c>
      <c r="HJ105" s="90">
        <v>2</v>
      </c>
      <c r="HK105" s="90">
        <v>12</v>
      </c>
      <c r="HR105" s="90" t="s">
        <v>669</v>
      </c>
      <c r="HW105" s="90" t="s">
        <v>321</v>
      </c>
      <c r="IA105" s="90">
        <v>3</v>
      </c>
      <c r="IB105" s="90">
        <v>3</v>
      </c>
      <c r="IC105" s="90">
        <v>5</v>
      </c>
      <c r="ID105" s="90">
        <v>8</v>
      </c>
      <c r="IG105" s="90" t="s">
        <v>321</v>
      </c>
      <c r="IH105" s="90" t="s">
        <v>346</v>
      </c>
      <c r="IJ105" s="90" t="s">
        <v>321</v>
      </c>
      <c r="IL105" s="90" t="s">
        <v>321</v>
      </c>
      <c r="IM105" s="90" t="s">
        <v>346</v>
      </c>
      <c r="IO105" s="90" t="s">
        <v>321</v>
      </c>
      <c r="IP105" s="90" t="s">
        <v>346</v>
      </c>
      <c r="IR105" s="90" t="s">
        <v>321</v>
      </c>
      <c r="IS105" s="90" t="s">
        <v>346</v>
      </c>
      <c r="IU105" s="90" t="s">
        <v>321</v>
      </c>
      <c r="IV105" s="90" t="s">
        <v>346</v>
      </c>
      <c r="IX105" s="90" t="s">
        <v>337</v>
      </c>
      <c r="IY105" s="90">
        <v>200</v>
      </c>
      <c r="JA105" s="90">
        <v>20</v>
      </c>
      <c r="JB105" s="90">
        <v>5</v>
      </c>
      <c r="JC105" s="90">
        <v>10</v>
      </c>
      <c r="JD105" s="90">
        <v>24</v>
      </c>
      <c r="JE105" s="90">
        <v>1</v>
      </c>
      <c r="JF105" s="90">
        <f>+JA105+JB105+JC105+JD105+JE105</f>
        <v>60</v>
      </c>
      <c r="JO105" s="90" t="s">
        <v>321</v>
      </c>
      <c r="JU105" s="90">
        <v>100</v>
      </c>
      <c r="JX105" s="90">
        <v>2</v>
      </c>
      <c r="JY105" s="90">
        <v>10</v>
      </c>
      <c r="JZ105" s="90">
        <v>11</v>
      </c>
      <c r="KA105" s="90">
        <v>19</v>
      </c>
      <c r="KB105" s="90">
        <v>20</v>
      </c>
      <c r="KD105" s="90" t="s">
        <v>321</v>
      </c>
      <c r="KF105" s="90" t="s">
        <v>321</v>
      </c>
      <c r="KJ105" s="90">
        <v>25</v>
      </c>
      <c r="KO105" s="90" t="s">
        <v>670</v>
      </c>
      <c r="KU105" s="90">
        <v>10</v>
      </c>
      <c r="KY105" s="90" t="s">
        <v>321</v>
      </c>
      <c r="KZ105" s="90" t="s">
        <v>346</v>
      </c>
      <c r="LB105" s="90" t="s">
        <v>321</v>
      </c>
      <c r="LD105" s="90" t="s">
        <v>321</v>
      </c>
      <c r="LE105" s="90" t="s">
        <v>346</v>
      </c>
      <c r="LG105" s="90" t="s">
        <v>321</v>
      </c>
      <c r="LH105" s="90" t="s">
        <v>346</v>
      </c>
      <c r="LJ105" s="90" t="s">
        <v>321</v>
      </c>
      <c r="LK105" s="90" t="s">
        <v>346</v>
      </c>
      <c r="LM105" s="90" t="s">
        <v>321</v>
      </c>
      <c r="LN105" s="90" t="s">
        <v>346</v>
      </c>
      <c r="LQ105" s="90" t="s">
        <v>337</v>
      </c>
      <c r="LR105" s="90">
        <v>200</v>
      </c>
      <c r="OH105" s="90" t="s">
        <v>146</v>
      </c>
      <c r="OI105" s="90">
        <v>100</v>
      </c>
      <c r="OK105" s="90" t="s">
        <v>147</v>
      </c>
      <c r="OM105" s="90" t="s">
        <v>321</v>
      </c>
      <c r="OR105" s="90" t="s">
        <v>321</v>
      </c>
      <c r="OS105" s="90" t="s">
        <v>321</v>
      </c>
      <c r="OU105" s="105" t="s">
        <v>321</v>
      </c>
      <c r="PN105" s="90">
        <v>350</v>
      </c>
      <c r="PO105" s="90" t="s">
        <v>623</v>
      </c>
      <c r="PV105" s="90" t="s">
        <v>321</v>
      </c>
      <c r="PW105" s="90" t="s">
        <v>321</v>
      </c>
      <c r="PX105" s="90" t="s">
        <v>321</v>
      </c>
      <c r="PY105" s="90" t="s">
        <v>321</v>
      </c>
      <c r="QI105" s="90" t="s">
        <v>146</v>
      </c>
      <c r="QJ105" s="90" t="s">
        <v>336</v>
      </c>
      <c r="QK105" s="90">
        <v>6</v>
      </c>
      <c r="QL105" s="90">
        <v>3</v>
      </c>
      <c r="QM105" s="90">
        <v>380</v>
      </c>
      <c r="QO105" s="90">
        <v>30</v>
      </c>
      <c r="QQ105" s="90">
        <v>350</v>
      </c>
      <c r="QS105" s="90">
        <v>60</v>
      </c>
      <c r="QW105" s="90" t="s">
        <v>321</v>
      </c>
      <c r="RB105" s="90" t="s">
        <v>321</v>
      </c>
      <c r="RC105" s="90" t="s">
        <v>321</v>
      </c>
      <c r="RD105" s="90" t="s">
        <v>321</v>
      </c>
      <c r="RG105" s="90" t="s">
        <v>321</v>
      </c>
      <c r="RH105" s="90" t="s">
        <v>321</v>
      </c>
      <c r="RI105" s="90" t="s">
        <v>321</v>
      </c>
      <c r="RM105" s="90" t="s">
        <v>321</v>
      </c>
      <c r="SA105" s="90" t="s">
        <v>337</v>
      </c>
      <c r="SI105" s="90" t="s">
        <v>321</v>
      </c>
      <c r="SJ105" s="90" t="s">
        <v>321</v>
      </c>
      <c r="SK105" s="90" t="s">
        <v>321</v>
      </c>
      <c r="SQ105" s="90" t="s">
        <v>321</v>
      </c>
    </row>
    <row r="106" spans="1:513" s="90" customFormat="1" x14ac:dyDescent="0.25">
      <c r="A106" s="90">
        <v>103</v>
      </c>
      <c r="B106" s="90" t="s">
        <v>615</v>
      </c>
      <c r="E106" s="90" t="s">
        <v>317</v>
      </c>
      <c r="F106" s="90" t="s">
        <v>671</v>
      </c>
      <c r="G106" s="90">
        <v>36</v>
      </c>
      <c r="H106" s="90" t="s">
        <v>360</v>
      </c>
      <c r="I106" s="90">
        <v>4</v>
      </c>
      <c r="J106" s="90">
        <v>2</v>
      </c>
      <c r="K106" s="90" t="s">
        <v>392</v>
      </c>
      <c r="L106" s="90" t="s">
        <v>321</v>
      </c>
      <c r="T106" s="90">
        <v>130</v>
      </c>
      <c r="U106" s="90">
        <v>15</v>
      </c>
      <c r="V106" s="90">
        <v>40</v>
      </c>
      <c r="W106" s="90">
        <v>2</v>
      </c>
      <c r="AC106" s="90">
        <v>4</v>
      </c>
      <c r="AF106" s="90">
        <v>10</v>
      </c>
      <c r="AG106" s="90">
        <v>2</v>
      </c>
      <c r="AH106" s="90">
        <f t="shared" si="23"/>
        <v>16</v>
      </c>
      <c r="AI106" s="90">
        <v>21</v>
      </c>
      <c r="AJ106" s="90">
        <v>15</v>
      </c>
      <c r="AK106" s="90">
        <v>20</v>
      </c>
      <c r="AL106" s="90">
        <v>60</v>
      </c>
      <c r="AM106" s="90">
        <v>2</v>
      </c>
      <c r="AN106" s="90">
        <f t="shared" si="24"/>
        <v>118</v>
      </c>
      <c r="AO106" s="90">
        <f t="shared" si="19"/>
        <v>134</v>
      </c>
      <c r="AQ106" s="90" t="s">
        <v>321</v>
      </c>
      <c r="AS106" s="90" t="s">
        <v>383</v>
      </c>
      <c r="AX106" s="90">
        <v>150</v>
      </c>
      <c r="AY106" s="90">
        <v>150</v>
      </c>
      <c r="BF106" s="90">
        <v>10</v>
      </c>
      <c r="BG106" s="90">
        <v>120</v>
      </c>
      <c r="BI106" s="90" t="s">
        <v>321</v>
      </c>
      <c r="BL106" s="90" t="s">
        <v>321</v>
      </c>
      <c r="BO106" s="90">
        <v>1</v>
      </c>
      <c r="BP106" s="90">
        <v>4</v>
      </c>
      <c r="BQ106" s="90">
        <v>22</v>
      </c>
      <c r="BR106" s="90">
        <v>1.8</v>
      </c>
      <c r="BS106" s="90">
        <v>0.9</v>
      </c>
      <c r="BT106" s="90">
        <v>67.5</v>
      </c>
      <c r="BU106" s="90">
        <f t="shared" si="20"/>
        <v>39.6</v>
      </c>
      <c r="BV106" s="90">
        <v>5</v>
      </c>
      <c r="BW106" s="90">
        <v>7</v>
      </c>
      <c r="BX106" s="90">
        <v>10</v>
      </c>
      <c r="BY106" s="90">
        <v>17</v>
      </c>
      <c r="CB106" s="90" t="s">
        <v>321</v>
      </c>
      <c r="CM106" s="90" t="s">
        <v>321</v>
      </c>
      <c r="DX106" s="90" t="s">
        <v>321</v>
      </c>
      <c r="DY106" s="90">
        <v>3</v>
      </c>
      <c r="DZ106" s="90">
        <v>2</v>
      </c>
      <c r="EA106" s="90">
        <v>6</v>
      </c>
      <c r="EB106" s="90">
        <v>8</v>
      </c>
      <c r="EE106" s="90" t="s">
        <v>321</v>
      </c>
      <c r="EG106" s="90" t="s">
        <v>321</v>
      </c>
      <c r="EK106" s="90">
        <v>40</v>
      </c>
      <c r="EL106" s="90">
        <v>15</v>
      </c>
      <c r="EP106" s="90" t="s">
        <v>321</v>
      </c>
      <c r="EX106" s="90" t="s">
        <v>321</v>
      </c>
      <c r="EY106" s="90">
        <v>7</v>
      </c>
      <c r="EZ106" s="90">
        <v>45</v>
      </c>
      <c r="FB106" s="90" t="s">
        <v>321</v>
      </c>
      <c r="FC106" s="90" t="s">
        <v>346</v>
      </c>
      <c r="FE106" s="90" t="s">
        <v>321</v>
      </c>
      <c r="FG106" s="90" t="s">
        <v>321</v>
      </c>
      <c r="FH106" s="90" t="s">
        <v>346</v>
      </c>
      <c r="FP106" s="90" t="s">
        <v>321</v>
      </c>
      <c r="FQ106" s="90" t="s">
        <v>402</v>
      </c>
      <c r="FR106" s="90" t="s">
        <v>672</v>
      </c>
      <c r="FS106" s="90" t="s">
        <v>337</v>
      </c>
      <c r="FU106" s="90">
        <v>300</v>
      </c>
      <c r="FW106" s="90">
        <v>2</v>
      </c>
      <c r="FX106" s="90" t="s">
        <v>146</v>
      </c>
      <c r="FY106" s="90" t="s">
        <v>127</v>
      </c>
      <c r="GF106" s="90">
        <v>1</v>
      </c>
      <c r="GH106" s="90">
        <v>2</v>
      </c>
      <c r="GN106" s="90" t="s">
        <v>321</v>
      </c>
      <c r="GT106" s="90">
        <v>600</v>
      </c>
      <c r="HA106" s="90">
        <v>25</v>
      </c>
      <c r="HC106" s="90">
        <v>150</v>
      </c>
      <c r="HG106" s="90">
        <v>1</v>
      </c>
      <c r="HJ106" s="90">
        <v>3</v>
      </c>
      <c r="HK106" s="90">
        <v>3</v>
      </c>
      <c r="IA106" s="90">
        <v>3</v>
      </c>
      <c r="IB106" s="90">
        <v>3</v>
      </c>
      <c r="IC106" s="90">
        <v>6</v>
      </c>
      <c r="ID106" s="90">
        <v>8</v>
      </c>
      <c r="IL106" s="90" t="s">
        <v>321</v>
      </c>
      <c r="IM106" s="90" t="s">
        <v>673</v>
      </c>
      <c r="IW106" s="90" t="s">
        <v>519</v>
      </c>
      <c r="IX106" s="90" t="s">
        <v>337</v>
      </c>
      <c r="IY106" s="90">
        <v>50</v>
      </c>
      <c r="JA106" s="90">
        <v>8</v>
      </c>
      <c r="JB106" s="90">
        <v>4</v>
      </c>
      <c r="JC106" s="90">
        <v>7</v>
      </c>
      <c r="JD106" s="90">
        <v>21</v>
      </c>
      <c r="JF106" s="90">
        <f>+JA106+JB106+JC106+JD106+JE106</f>
        <v>40</v>
      </c>
      <c r="JN106" s="90" t="s">
        <v>321</v>
      </c>
      <c r="JU106" s="90">
        <v>90</v>
      </c>
      <c r="JX106" s="90">
        <v>1</v>
      </c>
      <c r="JY106" s="90">
        <v>10</v>
      </c>
      <c r="JZ106" s="90">
        <v>12</v>
      </c>
      <c r="KA106" s="90">
        <v>20</v>
      </c>
      <c r="KD106" s="90" t="s">
        <v>321</v>
      </c>
      <c r="KF106" s="90" t="s">
        <v>321</v>
      </c>
      <c r="KJ106" s="90">
        <v>12</v>
      </c>
      <c r="KK106" s="90">
        <v>1.35</v>
      </c>
      <c r="KN106" s="90" t="s">
        <v>366</v>
      </c>
      <c r="KQ106" s="90">
        <v>2</v>
      </c>
      <c r="KR106" s="90">
        <v>12</v>
      </c>
      <c r="KS106" s="90">
        <v>90</v>
      </c>
      <c r="KT106" s="90">
        <v>15</v>
      </c>
      <c r="KU106" s="90">
        <v>5</v>
      </c>
      <c r="KY106" s="90" t="s">
        <v>321</v>
      </c>
      <c r="KZ106" s="90" t="s">
        <v>346</v>
      </c>
      <c r="LD106" s="90" t="s">
        <v>321</v>
      </c>
      <c r="LE106" s="90" t="s">
        <v>346</v>
      </c>
      <c r="LJ106" s="90" t="s">
        <v>321</v>
      </c>
      <c r="LK106" s="90" t="s">
        <v>346</v>
      </c>
      <c r="LO106" s="90" t="s">
        <v>170</v>
      </c>
      <c r="LQ106" s="90" t="s">
        <v>337</v>
      </c>
      <c r="LR106" s="90">
        <v>60</v>
      </c>
      <c r="OH106" s="90" t="s">
        <v>146</v>
      </c>
      <c r="OI106" s="90">
        <v>25</v>
      </c>
      <c r="OK106" s="90" t="s">
        <v>147</v>
      </c>
      <c r="OU106" s="105" t="s">
        <v>321</v>
      </c>
      <c r="PN106" s="90">
        <v>130</v>
      </c>
      <c r="PO106" s="90" t="s">
        <v>655</v>
      </c>
      <c r="PP106" s="90">
        <v>3</v>
      </c>
      <c r="PQ106" s="90" t="s">
        <v>635</v>
      </c>
      <c r="PR106" s="90">
        <v>40</v>
      </c>
      <c r="PS106" s="90" t="s">
        <v>635</v>
      </c>
      <c r="PW106" s="90" t="s">
        <v>321</v>
      </c>
      <c r="PX106" s="90" t="s">
        <v>321</v>
      </c>
      <c r="PY106" s="90" t="s">
        <v>321</v>
      </c>
      <c r="QD106" s="90" t="s">
        <v>321</v>
      </c>
      <c r="QI106" s="90" t="s">
        <v>146</v>
      </c>
      <c r="QJ106" s="90" t="s">
        <v>260</v>
      </c>
      <c r="QK106" s="90">
        <v>3</v>
      </c>
      <c r="QL106" s="90">
        <v>1</v>
      </c>
      <c r="QM106" s="90">
        <v>130</v>
      </c>
      <c r="QN106" s="90">
        <v>5</v>
      </c>
      <c r="QO106" s="90">
        <v>40</v>
      </c>
      <c r="QQ106" s="90">
        <v>130</v>
      </c>
      <c r="QR106" s="90">
        <v>3</v>
      </c>
      <c r="QS106" s="90">
        <v>40</v>
      </c>
      <c r="QU106" s="90" t="s">
        <v>321</v>
      </c>
      <c r="QV106" s="90" t="s">
        <v>321</v>
      </c>
      <c r="QW106" s="90" t="s">
        <v>321</v>
      </c>
      <c r="RB106" s="90" t="s">
        <v>321</v>
      </c>
      <c r="RG106" s="90" t="s">
        <v>321</v>
      </c>
      <c r="RM106" s="90" t="s">
        <v>321</v>
      </c>
      <c r="SA106" s="90" t="s">
        <v>337</v>
      </c>
      <c r="SJ106" s="90" t="s">
        <v>321</v>
      </c>
      <c r="SQ106" s="90" t="s">
        <v>321</v>
      </c>
    </row>
    <row r="107" spans="1:513" s="90" customFormat="1" x14ac:dyDescent="0.25">
      <c r="A107" s="90">
        <v>104</v>
      </c>
      <c r="B107" s="90" t="s">
        <v>615</v>
      </c>
      <c r="E107" s="90" t="s">
        <v>317</v>
      </c>
      <c r="F107" s="90" t="s">
        <v>674</v>
      </c>
      <c r="G107" s="90">
        <v>33</v>
      </c>
      <c r="H107" s="90" t="s">
        <v>360</v>
      </c>
      <c r="I107" s="90">
        <v>4</v>
      </c>
      <c r="J107" s="90">
        <v>4</v>
      </c>
      <c r="K107" s="90" t="s">
        <v>357</v>
      </c>
      <c r="L107" s="90" t="s">
        <v>321</v>
      </c>
      <c r="T107" s="90">
        <v>230</v>
      </c>
      <c r="V107" s="90">
        <v>36</v>
      </c>
      <c r="AC107" s="90">
        <v>10</v>
      </c>
      <c r="AD107" s="90">
        <v>5</v>
      </c>
      <c r="AE107" s="90">
        <v>5</v>
      </c>
      <c r="AF107" s="90">
        <v>10</v>
      </c>
      <c r="AG107" s="90">
        <v>2</v>
      </c>
      <c r="AH107" s="90">
        <f t="shared" si="23"/>
        <v>32</v>
      </c>
      <c r="AI107" s="90">
        <v>70</v>
      </c>
      <c r="AJ107" s="90">
        <v>20</v>
      </c>
      <c r="AK107" s="90">
        <v>20</v>
      </c>
      <c r="AL107" s="90">
        <v>160</v>
      </c>
      <c r="AM107" s="90">
        <v>3</v>
      </c>
      <c r="AN107" s="90">
        <f t="shared" si="24"/>
        <v>273</v>
      </c>
      <c r="AO107" s="90">
        <f t="shared" si="19"/>
        <v>305</v>
      </c>
      <c r="AQ107" s="90" t="s">
        <v>321</v>
      </c>
      <c r="AS107" s="90" t="s">
        <v>383</v>
      </c>
      <c r="AX107" s="90">
        <v>140</v>
      </c>
      <c r="AY107" s="90">
        <v>150</v>
      </c>
      <c r="BA107" s="90">
        <v>5</v>
      </c>
      <c r="BB107" s="90">
        <v>20</v>
      </c>
      <c r="BC107" s="90">
        <v>25</v>
      </c>
      <c r="BD107" s="90">
        <v>60</v>
      </c>
      <c r="BE107" s="90">
        <v>65</v>
      </c>
      <c r="BF107" s="90">
        <v>100</v>
      </c>
      <c r="BG107" s="90">
        <v>130</v>
      </c>
      <c r="BH107" s="90" t="s">
        <v>321</v>
      </c>
      <c r="BL107" s="90" t="s">
        <v>321</v>
      </c>
      <c r="BO107" s="90">
        <v>2</v>
      </c>
      <c r="BP107" s="90">
        <v>4</v>
      </c>
      <c r="BQ107" s="90">
        <v>80</v>
      </c>
      <c r="BR107" s="90">
        <v>1.8</v>
      </c>
      <c r="BT107" s="90">
        <v>300</v>
      </c>
      <c r="BU107" s="90">
        <f t="shared" si="20"/>
        <v>144</v>
      </c>
      <c r="BV107" s="90">
        <v>5</v>
      </c>
      <c r="BW107" s="90">
        <v>8</v>
      </c>
      <c r="BX107" s="90">
        <v>10</v>
      </c>
      <c r="BY107" s="90">
        <v>20</v>
      </c>
      <c r="BZ107" s="90" t="s">
        <v>321</v>
      </c>
      <c r="CL107" s="90" t="s">
        <v>321</v>
      </c>
      <c r="CN107" s="90" t="s">
        <v>321</v>
      </c>
      <c r="CO107" s="90">
        <v>80</v>
      </c>
      <c r="CX107" s="90" t="s">
        <v>321</v>
      </c>
      <c r="CY107" s="90">
        <v>30</v>
      </c>
      <c r="CZ107" s="90" t="s">
        <v>321</v>
      </c>
      <c r="DA107" s="90">
        <v>10</v>
      </c>
      <c r="DV107" s="90" t="s">
        <v>658</v>
      </c>
      <c r="DX107" s="90" t="s">
        <v>321</v>
      </c>
      <c r="DY107" s="90">
        <v>2</v>
      </c>
      <c r="DZ107" s="90">
        <v>3</v>
      </c>
      <c r="EA107" s="90">
        <v>6</v>
      </c>
      <c r="EB107" s="90">
        <v>8</v>
      </c>
      <c r="EE107" s="90" t="s">
        <v>321</v>
      </c>
      <c r="EG107" s="90" t="s">
        <v>321</v>
      </c>
      <c r="EK107" s="90">
        <v>100</v>
      </c>
      <c r="EL107" s="90">
        <v>20</v>
      </c>
      <c r="EM107" s="90" t="s">
        <v>321</v>
      </c>
      <c r="EP107" s="90" t="s">
        <v>321</v>
      </c>
      <c r="EX107" s="90" t="s">
        <v>321</v>
      </c>
      <c r="EY107" s="90">
        <v>5</v>
      </c>
      <c r="EZ107" s="90">
        <v>120</v>
      </c>
      <c r="FB107" s="90" t="s">
        <v>321</v>
      </c>
      <c r="FC107" s="90" t="s">
        <v>346</v>
      </c>
      <c r="FE107" s="90" t="s">
        <v>321</v>
      </c>
      <c r="FG107" s="90" t="s">
        <v>321</v>
      </c>
      <c r="FH107" s="90" t="s">
        <v>346</v>
      </c>
      <c r="FP107" s="90" t="s">
        <v>321</v>
      </c>
      <c r="FQ107" s="90" t="s">
        <v>402</v>
      </c>
      <c r="FS107" s="90" t="s">
        <v>337</v>
      </c>
      <c r="FU107" s="90">
        <v>300</v>
      </c>
      <c r="FW107" s="90">
        <v>2</v>
      </c>
      <c r="FX107" s="90" t="s">
        <v>147</v>
      </c>
      <c r="JA107" s="90">
        <v>7</v>
      </c>
      <c r="JB107" s="90">
        <v>4</v>
      </c>
      <c r="JC107" s="90">
        <v>4</v>
      </c>
      <c r="JD107" s="90">
        <v>18</v>
      </c>
      <c r="JE107" s="90">
        <v>2</v>
      </c>
      <c r="JF107" s="90">
        <f>+JA107+JB107+JC107+JD107+JE107</f>
        <v>35</v>
      </c>
      <c r="JN107" s="90" t="s">
        <v>321</v>
      </c>
      <c r="JT107" s="90">
        <v>110</v>
      </c>
      <c r="JU107" s="90">
        <v>100</v>
      </c>
      <c r="JV107" s="90">
        <v>100</v>
      </c>
      <c r="JX107" s="90">
        <v>1</v>
      </c>
      <c r="JY107" s="90">
        <v>12</v>
      </c>
      <c r="JZ107" s="90">
        <v>15</v>
      </c>
      <c r="KA107" s="90">
        <v>25</v>
      </c>
      <c r="KB107" s="90">
        <v>30</v>
      </c>
      <c r="KC107" s="90" t="s">
        <v>321</v>
      </c>
      <c r="KG107" s="90" t="s">
        <v>321</v>
      </c>
      <c r="KJ107" s="90">
        <v>16</v>
      </c>
      <c r="KK107" s="90">
        <v>1.8</v>
      </c>
      <c r="KN107" s="90" t="s">
        <v>366</v>
      </c>
      <c r="KQ107" s="90">
        <v>2</v>
      </c>
      <c r="KR107" s="90">
        <v>15</v>
      </c>
      <c r="KS107" s="90">
        <v>100</v>
      </c>
      <c r="KT107" s="90">
        <v>10</v>
      </c>
      <c r="KY107" s="90" t="s">
        <v>321</v>
      </c>
      <c r="KZ107" s="90" t="s">
        <v>346</v>
      </c>
      <c r="LD107" s="90" t="s">
        <v>321</v>
      </c>
      <c r="LE107" s="90" t="s">
        <v>346</v>
      </c>
      <c r="LR107" s="90">
        <v>70</v>
      </c>
      <c r="OH107" s="90" t="s">
        <v>146</v>
      </c>
      <c r="OI107" s="90">
        <v>10</v>
      </c>
      <c r="OK107" s="90" t="s">
        <v>147</v>
      </c>
      <c r="OU107" s="105" t="s">
        <v>321</v>
      </c>
      <c r="PN107" s="90">
        <v>230</v>
      </c>
      <c r="PO107" s="90" t="s">
        <v>655</v>
      </c>
      <c r="PR107" s="90">
        <v>36</v>
      </c>
      <c r="PS107" s="90" t="s">
        <v>635</v>
      </c>
      <c r="PU107" s="90" t="s">
        <v>321</v>
      </c>
      <c r="PV107" s="90" t="s">
        <v>321</v>
      </c>
      <c r="PW107" s="90" t="s">
        <v>321</v>
      </c>
      <c r="PX107" s="90" t="s">
        <v>321</v>
      </c>
      <c r="PY107" s="90" t="s">
        <v>321</v>
      </c>
      <c r="QD107" s="90" t="s">
        <v>321</v>
      </c>
      <c r="QI107" s="90" t="s">
        <v>146</v>
      </c>
      <c r="QJ107" s="90" t="s">
        <v>235</v>
      </c>
      <c r="QK107" s="90">
        <v>8</v>
      </c>
      <c r="QL107" s="90">
        <v>4</v>
      </c>
      <c r="QM107" s="90">
        <v>400</v>
      </c>
      <c r="QN107" s="90">
        <v>8</v>
      </c>
      <c r="QO107" s="90">
        <v>40</v>
      </c>
      <c r="QQ107" s="90">
        <v>230</v>
      </c>
      <c r="QS107" s="90">
        <v>36</v>
      </c>
      <c r="SA107" s="90" t="s">
        <v>337</v>
      </c>
      <c r="SJ107" s="90" t="s">
        <v>321</v>
      </c>
    </row>
    <row r="108" spans="1:513" s="90" customFormat="1" x14ac:dyDescent="0.25">
      <c r="A108" s="90">
        <v>105</v>
      </c>
      <c r="B108" s="90" t="s">
        <v>615</v>
      </c>
      <c r="D108" s="90" t="s">
        <v>616</v>
      </c>
      <c r="E108" s="90" t="s">
        <v>317</v>
      </c>
      <c r="F108" s="90" t="s">
        <v>675</v>
      </c>
      <c r="G108" s="90">
        <v>40</v>
      </c>
      <c r="H108" s="90" t="s">
        <v>319</v>
      </c>
      <c r="I108" s="90">
        <v>7</v>
      </c>
      <c r="J108" s="90">
        <v>6</v>
      </c>
      <c r="K108" s="90" t="s">
        <v>357</v>
      </c>
      <c r="L108" s="90" t="s">
        <v>321</v>
      </c>
      <c r="T108" s="90">
        <v>200</v>
      </c>
      <c r="U108" s="90">
        <v>50</v>
      </c>
      <c r="V108" s="90">
        <v>50</v>
      </c>
      <c r="X108" s="90">
        <v>3</v>
      </c>
      <c r="AA108" s="90">
        <v>1</v>
      </c>
      <c r="AC108" s="90">
        <v>10</v>
      </c>
      <c r="AH108" s="90">
        <f t="shared" si="23"/>
        <v>10</v>
      </c>
      <c r="AI108" s="90">
        <v>30</v>
      </c>
      <c r="AJ108" s="90">
        <v>10</v>
      </c>
      <c r="AK108" s="90">
        <v>10</v>
      </c>
      <c r="AL108" s="90">
        <v>120</v>
      </c>
      <c r="AM108" s="90">
        <v>3</v>
      </c>
      <c r="AN108" s="90">
        <f t="shared" si="24"/>
        <v>173</v>
      </c>
      <c r="AO108" s="90">
        <f t="shared" si="19"/>
        <v>183</v>
      </c>
      <c r="AS108" s="90" t="s">
        <v>383</v>
      </c>
      <c r="BA108" s="90">
        <v>7</v>
      </c>
      <c r="BB108" s="90">
        <v>20</v>
      </c>
      <c r="BC108" s="90">
        <v>20</v>
      </c>
      <c r="BD108" s="90">
        <v>40</v>
      </c>
      <c r="BE108" s="90">
        <v>60</v>
      </c>
      <c r="BF108" s="90">
        <v>80</v>
      </c>
      <c r="BG108" s="90">
        <v>120</v>
      </c>
      <c r="BI108" s="90" t="s">
        <v>321</v>
      </c>
      <c r="BK108" s="90" t="s">
        <v>321</v>
      </c>
      <c r="BO108" s="90">
        <v>1</v>
      </c>
      <c r="BP108" s="90">
        <v>4</v>
      </c>
      <c r="BQ108" s="90">
        <v>80</v>
      </c>
      <c r="BR108" s="90">
        <v>1.8</v>
      </c>
      <c r="BT108" s="90">
        <v>180</v>
      </c>
      <c r="BU108" s="90">
        <f t="shared" si="20"/>
        <v>144</v>
      </c>
      <c r="BW108" s="90">
        <v>8</v>
      </c>
      <c r="BZ108" s="90" t="s">
        <v>321</v>
      </c>
      <c r="CL108" s="90" t="s">
        <v>321</v>
      </c>
      <c r="CX108" s="90" t="s">
        <v>321</v>
      </c>
      <c r="DP108" s="90" t="s">
        <v>447</v>
      </c>
      <c r="DX108" s="90" t="s">
        <v>321</v>
      </c>
      <c r="DY108" s="90">
        <v>2</v>
      </c>
      <c r="DZ108" s="90">
        <v>2</v>
      </c>
      <c r="EA108" s="90">
        <v>5</v>
      </c>
      <c r="EB108" s="90">
        <v>7</v>
      </c>
      <c r="EE108" s="90" t="s">
        <v>321</v>
      </c>
      <c r="EJ108" s="90" t="s">
        <v>549</v>
      </c>
      <c r="EK108" s="90">
        <v>55</v>
      </c>
      <c r="EL108" s="90">
        <v>15</v>
      </c>
      <c r="EQ108" s="90" t="s">
        <v>321</v>
      </c>
      <c r="ER108" s="90" t="s">
        <v>321</v>
      </c>
      <c r="EY108" s="90">
        <v>8</v>
      </c>
      <c r="EZ108" s="90">
        <v>100</v>
      </c>
      <c r="FB108" s="90" t="s">
        <v>321</v>
      </c>
      <c r="FC108" s="90" t="s">
        <v>346</v>
      </c>
      <c r="FE108" s="90" t="s">
        <v>321</v>
      </c>
      <c r="FG108" s="90" t="s">
        <v>321</v>
      </c>
      <c r="FH108" s="90" t="s">
        <v>346</v>
      </c>
      <c r="FJ108" s="90" t="s">
        <v>321</v>
      </c>
      <c r="FK108" s="90" t="s">
        <v>346</v>
      </c>
      <c r="FM108" s="90" t="s">
        <v>321</v>
      </c>
      <c r="FN108" s="90" t="s">
        <v>346</v>
      </c>
      <c r="FP108" s="90" t="s">
        <v>321</v>
      </c>
      <c r="FQ108" s="90" t="s">
        <v>402</v>
      </c>
      <c r="FS108" s="90" t="s">
        <v>337</v>
      </c>
      <c r="FU108" s="90">
        <v>500</v>
      </c>
      <c r="FW108" s="90">
        <v>2</v>
      </c>
      <c r="FX108" s="90" t="s">
        <v>146</v>
      </c>
      <c r="FY108" s="90" t="s">
        <v>127</v>
      </c>
      <c r="JA108" s="90">
        <v>8</v>
      </c>
      <c r="JB108" s="90">
        <v>5</v>
      </c>
      <c r="JC108" s="90">
        <v>5</v>
      </c>
      <c r="JD108" s="90">
        <v>30</v>
      </c>
      <c r="JE108" s="90">
        <v>2</v>
      </c>
      <c r="JF108" s="90">
        <f t="shared" ref="JF108:JF118" si="25">+JA108+JB108+JC108+JD108+JE108</f>
        <v>50</v>
      </c>
      <c r="JO108" s="90" t="s">
        <v>321</v>
      </c>
      <c r="JY108" s="90">
        <v>10</v>
      </c>
      <c r="JZ108" s="90">
        <v>10</v>
      </c>
      <c r="KA108" s="90">
        <v>15</v>
      </c>
      <c r="KB108" s="90">
        <v>20</v>
      </c>
      <c r="KD108" s="90" t="s">
        <v>321</v>
      </c>
      <c r="KF108" s="90" t="s">
        <v>321</v>
      </c>
      <c r="KJ108" s="90">
        <v>10</v>
      </c>
      <c r="KK108" s="90">
        <v>1.35</v>
      </c>
      <c r="KU108" s="90">
        <v>3</v>
      </c>
      <c r="KY108" s="90" t="s">
        <v>321</v>
      </c>
      <c r="KZ108" s="90" t="s">
        <v>416</v>
      </c>
      <c r="LR108" s="90">
        <v>100</v>
      </c>
      <c r="OH108" s="90" t="s">
        <v>146</v>
      </c>
      <c r="OI108" s="90">
        <v>7</v>
      </c>
      <c r="OK108" s="90" t="s">
        <v>147</v>
      </c>
      <c r="OM108" s="90" t="s">
        <v>321</v>
      </c>
      <c r="OR108" s="90" t="s">
        <v>321</v>
      </c>
      <c r="OS108" s="90" t="s">
        <v>321</v>
      </c>
      <c r="OU108" s="105" t="s">
        <v>321</v>
      </c>
      <c r="PN108" s="90">
        <v>200</v>
      </c>
      <c r="PO108" s="90" t="s">
        <v>676</v>
      </c>
      <c r="PV108" s="90" t="s">
        <v>321</v>
      </c>
      <c r="PW108" s="90" t="s">
        <v>321</v>
      </c>
      <c r="PX108" s="90" t="s">
        <v>321</v>
      </c>
      <c r="PY108" s="90" t="s">
        <v>321</v>
      </c>
      <c r="QI108" s="90" t="s">
        <v>147</v>
      </c>
      <c r="QK108" s="90">
        <v>1</v>
      </c>
      <c r="QL108" s="90">
        <v>1</v>
      </c>
      <c r="QM108" s="90">
        <v>250</v>
      </c>
      <c r="QN108" s="90">
        <v>7</v>
      </c>
      <c r="QO108" s="90">
        <v>30</v>
      </c>
      <c r="QQ108" s="90">
        <v>200</v>
      </c>
      <c r="QS108" s="90">
        <v>40</v>
      </c>
      <c r="QW108" s="90" t="s">
        <v>321</v>
      </c>
      <c r="QY108" s="90" t="s">
        <v>321</v>
      </c>
      <c r="RB108" s="90" t="s">
        <v>321</v>
      </c>
      <c r="RD108" s="90" t="s">
        <v>321</v>
      </c>
      <c r="RG108" s="90" t="s">
        <v>321</v>
      </c>
      <c r="RI108" s="90" t="s">
        <v>321</v>
      </c>
      <c r="RV108" s="90" t="s">
        <v>321</v>
      </c>
      <c r="RW108" s="90" t="s">
        <v>321</v>
      </c>
      <c r="SA108" s="90" t="s">
        <v>337</v>
      </c>
      <c r="SI108" s="90" t="s">
        <v>321</v>
      </c>
      <c r="SJ108" s="90" t="s">
        <v>321</v>
      </c>
      <c r="SK108" s="90" t="s">
        <v>321</v>
      </c>
      <c r="SS108" s="90" t="s">
        <v>321</v>
      </c>
    </row>
    <row r="109" spans="1:513" s="90" customFormat="1" x14ac:dyDescent="0.25">
      <c r="A109" s="90">
        <v>106</v>
      </c>
      <c r="B109" s="90" t="s">
        <v>615</v>
      </c>
      <c r="E109" s="90" t="s">
        <v>317</v>
      </c>
      <c r="F109" s="90" t="s">
        <v>677</v>
      </c>
      <c r="G109" s="90">
        <v>48</v>
      </c>
      <c r="H109" s="90" t="s">
        <v>319</v>
      </c>
      <c r="I109" s="90">
        <v>5</v>
      </c>
      <c r="J109" s="90">
        <v>4</v>
      </c>
      <c r="K109" s="90" t="s">
        <v>320</v>
      </c>
      <c r="L109" s="90" t="s">
        <v>321</v>
      </c>
      <c r="M109" s="90" t="s">
        <v>321</v>
      </c>
      <c r="T109" s="90">
        <v>150</v>
      </c>
      <c r="U109" s="90">
        <v>20</v>
      </c>
      <c r="V109" s="90">
        <v>30</v>
      </c>
      <c r="X109" s="90">
        <v>1</v>
      </c>
      <c r="AC109" s="90">
        <v>6</v>
      </c>
      <c r="AD109" s="90">
        <v>5</v>
      </c>
      <c r="AE109" s="90">
        <v>1</v>
      </c>
      <c r="AF109" s="90">
        <v>3</v>
      </c>
      <c r="AG109" s="90">
        <v>1</v>
      </c>
      <c r="AH109" s="90">
        <f t="shared" si="23"/>
        <v>16</v>
      </c>
      <c r="AI109" s="90">
        <v>32</v>
      </c>
      <c r="AJ109" s="90">
        <v>49</v>
      </c>
      <c r="AK109" s="90">
        <v>2</v>
      </c>
      <c r="AL109" s="90">
        <v>47</v>
      </c>
      <c r="AN109" s="90">
        <f t="shared" si="24"/>
        <v>130</v>
      </c>
      <c r="AO109" s="90">
        <f t="shared" si="19"/>
        <v>146</v>
      </c>
      <c r="AP109" s="90" t="s">
        <v>321</v>
      </c>
      <c r="AQ109" s="90" t="s">
        <v>321</v>
      </c>
      <c r="AR109" s="90" t="s">
        <v>321</v>
      </c>
      <c r="AX109" s="90">
        <v>80</v>
      </c>
      <c r="AY109" s="90">
        <v>100</v>
      </c>
      <c r="BF109" s="90">
        <v>24</v>
      </c>
      <c r="BG109" s="90">
        <v>116</v>
      </c>
      <c r="BH109" s="90" t="s">
        <v>321</v>
      </c>
      <c r="BL109" s="90" t="s">
        <v>321</v>
      </c>
      <c r="BO109" s="90">
        <v>2</v>
      </c>
      <c r="BP109" s="90">
        <v>5</v>
      </c>
      <c r="BQ109" s="90">
        <v>40</v>
      </c>
      <c r="BR109" s="90">
        <v>1.8</v>
      </c>
      <c r="BS109" s="90">
        <v>0.9</v>
      </c>
      <c r="BT109" s="90">
        <v>200</v>
      </c>
      <c r="BU109" s="90">
        <f t="shared" si="20"/>
        <v>72</v>
      </c>
      <c r="BV109" s="90">
        <v>4</v>
      </c>
      <c r="BW109" s="90">
        <v>8</v>
      </c>
      <c r="BX109" s="90">
        <v>5</v>
      </c>
      <c r="BY109" s="90">
        <v>10</v>
      </c>
      <c r="BZ109" s="90" t="s">
        <v>321</v>
      </c>
      <c r="CG109" s="90">
        <v>40</v>
      </c>
      <c r="CL109" s="90" t="s">
        <v>321</v>
      </c>
      <c r="CT109" s="90" t="s">
        <v>321</v>
      </c>
      <c r="CX109" s="90" t="s">
        <v>321</v>
      </c>
      <c r="DH109" s="90" t="s">
        <v>321</v>
      </c>
      <c r="DP109" s="90" t="s">
        <v>447</v>
      </c>
      <c r="DW109" s="90" t="s">
        <v>321</v>
      </c>
      <c r="DY109" s="90">
        <v>2</v>
      </c>
      <c r="DZ109" s="90">
        <v>2</v>
      </c>
      <c r="EA109" s="90">
        <v>4</v>
      </c>
      <c r="EB109" s="90">
        <v>6</v>
      </c>
      <c r="EC109" s="90" t="s">
        <v>321</v>
      </c>
      <c r="EG109" s="90" t="s">
        <v>321</v>
      </c>
      <c r="EK109" s="90">
        <v>55</v>
      </c>
      <c r="EL109" s="90">
        <v>15</v>
      </c>
      <c r="EX109" s="90" t="s">
        <v>321</v>
      </c>
      <c r="FB109" s="90" t="s">
        <v>321</v>
      </c>
      <c r="FE109" s="90" t="s">
        <v>321</v>
      </c>
      <c r="FG109" s="90" t="s">
        <v>321</v>
      </c>
      <c r="FJ109" s="90" t="s">
        <v>321</v>
      </c>
      <c r="FM109" s="90" t="s">
        <v>321</v>
      </c>
      <c r="FP109" s="90" t="s">
        <v>321</v>
      </c>
      <c r="FS109" s="90" t="s">
        <v>337</v>
      </c>
      <c r="FT109" s="90" t="s">
        <v>678</v>
      </c>
      <c r="FU109" s="90">
        <v>400</v>
      </c>
      <c r="FW109" s="90">
        <v>1</v>
      </c>
      <c r="FX109" s="90" t="s">
        <v>231</v>
      </c>
      <c r="FY109" s="90" t="s">
        <v>127</v>
      </c>
      <c r="JD109" s="90">
        <v>30</v>
      </c>
      <c r="JF109" s="90">
        <f t="shared" si="25"/>
        <v>30</v>
      </c>
      <c r="JQ109" s="90" t="s">
        <v>619</v>
      </c>
      <c r="OH109" s="90" t="s">
        <v>146</v>
      </c>
      <c r="OI109" s="90">
        <v>3</v>
      </c>
      <c r="OK109" s="90" t="s">
        <v>147</v>
      </c>
      <c r="OR109" s="90" t="s">
        <v>321</v>
      </c>
      <c r="OU109" s="105" t="s">
        <v>321</v>
      </c>
      <c r="PT109" s="90" t="s">
        <v>321</v>
      </c>
      <c r="PU109" s="90" t="s">
        <v>321</v>
      </c>
      <c r="PV109" s="90" t="s">
        <v>321</v>
      </c>
      <c r="QI109" s="90" t="s">
        <v>147</v>
      </c>
      <c r="QK109" s="90">
        <v>5</v>
      </c>
      <c r="QL109" s="90">
        <v>2</v>
      </c>
      <c r="QM109" s="90">
        <v>200</v>
      </c>
      <c r="QO109" s="90">
        <v>60</v>
      </c>
      <c r="QQ109" s="90">
        <v>150</v>
      </c>
      <c r="QS109" s="90">
        <v>30</v>
      </c>
      <c r="QU109" s="90" t="s">
        <v>321</v>
      </c>
      <c r="QV109" s="90" t="s">
        <v>321</v>
      </c>
      <c r="QW109" s="90" t="s">
        <v>321</v>
      </c>
      <c r="QX109" s="90" t="s">
        <v>321</v>
      </c>
      <c r="QY109" s="90" t="s">
        <v>321</v>
      </c>
      <c r="RB109" s="90" t="s">
        <v>321</v>
      </c>
      <c r="RC109" s="90" t="s">
        <v>321</v>
      </c>
      <c r="RD109" s="90" t="s">
        <v>321</v>
      </c>
      <c r="RG109" s="90" t="s">
        <v>321</v>
      </c>
      <c r="RH109" s="90" t="s">
        <v>321</v>
      </c>
      <c r="RI109" s="90" t="s">
        <v>321</v>
      </c>
      <c r="RM109" s="90" t="s">
        <v>321</v>
      </c>
      <c r="RO109" s="90" t="s">
        <v>321</v>
      </c>
      <c r="SA109" s="90" t="s">
        <v>337</v>
      </c>
      <c r="SJ109" s="90" t="s">
        <v>321</v>
      </c>
      <c r="SQ109" s="90" t="s">
        <v>321</v>
      </c>
    </row>
    <row r="110" spans="1:513" s="90" customFormat="1" x14ac:dyDescent="0.25">
      <c r="A110" s="90">
        <v>107</v>
      </c>
      <c r="B110" s="90" t="s">
        <v>615</v>
      </c>
      <c r="E110" s="90" t="s">
        <v>317</v>
      </c>
      <c r="F110" s="90" t="s">
        <v>679</v>
      </c>
      <c r="G110" s="90">
        <v>35</v>
      </c>
      <c r="H110" s="90" t="s">
        <v>360</v>
      </c>
      <c r="I110" s="90">
        <v>5</v>
      </c>
      <c r="J110" s="90">
        <v>5</v>
      </c>
      <c r="K110" s="90" t="s">
        <v>680</v>
      </c>
      <c r="L110" s="90" t="s">
        <v>321</v>
      </c>
      <c r="T110" s="90">
        <v>250</v>
      </c>
      <c r="U110" s="90">
        <v>7</v>
      </c>
      <c r="V110" s="90">
        <v>20</v>
      </c>
      <c r="X110" s="90">
        <v>2</v>
      </c>
      <c r="AA110" s="90">
        <v>3</v>
      </c>
      <c r="AC110" s="90">
        <v>10</v>
      </c>
      <c r="AE110" s="90">
        <v>5</v>
      </c>
      <c r="AF110" s="90">
        <v>8</v>
      </c>
      <c r="AG110" s="90">
        <v>3</v>
      </c>
      <c r="AH110" s="90">
        <f t="shared" si="23"/>
        <v>26</v>
      </c>
      <c r="AI110" s="90">
        <v>40</v>
      </c>
      <c r="AK110" s="90">
        <v>5</v>
      </c>
      <c r="AL110" s="90">
        <v>142</v>
      </c>
      <c r="AM110" s="90">
        <v>2</v>
      </c>
      <c r="AN110" s="90">
        <f t="shared" si="24"/>
        <v>189</v>
      </c>
      <c r="AO110" s="90">
        <f t="shared" si="19"/>
        <v>215</v>
      </c>
      <c r="AP110" s="90" t="s">
        <v>321</v>
      </c>
      <c r="AQ110" s="90" t="s">
        <v>321</v>
      </c>
      <c r="AV110" s="90">
        <v>120</v>
      </c>
      <c r="AW110" s="90">
        <v>120</v>
      </c>
      <c r="AX110" s="90">
        <v>150</v>
      </c>
      <c r="AY110" s="90">
        <v>160</v>
      </c>
      <c r="BA110" s="90">
        <v>8</v>
      </c>
      <c r="BB110" s="90">
        <v>20</v>
      </c>
      <c r="BC110" s="90">
        <v>20</v>
      </c>
      <c r="BD110" s="90">
        <v>30</v>
      </c>
      <c r="BE110" s="90">
        <v>30</v>
      </c>
      <c r="BF110" s="90">
        <v>15</v>
      </c>
      <c r="BG110" s="90">
        <v>235</v>
      </c>
      <c r="BH110" s="90" t="s">
        <v>321</v>
      </c>
      <c r="BI110" s="90" t="s">
        <v>321</v>
      </c>
      <c r="BL110" s="90" t="s">
        <v>321</v>
      </c>
      <c r="BO110" s="90">
        <v>1</v>
      </c>
      <c r="BP110" s="90">
        <v>5</v>
      </c>
      <c r="BQ110" s="90">
        <v>100</v>
      </c>
      <c r="BR110" s="90">
        <v>2.7</v>
      </c>
      <c r="BT110" s="90">
        <v>100</v>
      </c>
      <c r="BU110" s="90">
        <f t="shared" si="20"/>
        <v>270</v>
      </c>
      <c r="BV110" s="90">
        <v>5</v>
      </c>
      <c r="BW110" s="90">
        <v>8</v>
      </c>
      <c r="BX110" s="90">
        <v>5</v>
      </c>
      <c r="BY110" s="90">
        <v>10</v>
      </c>
      <c r="BZ110" s="90" t="s">
        <v>321</v>
      </c>
      <c r="CG110" s="90">
        <v>5</v>
      </c>
      <c r="CM110" s="90" t="s">
        <v>321</v>
      </c>
      <c r="DX110" s="90" t="s">
        <v>321</v>
      </c>
      <c r="DY110" s="90">
        <v>3</v>
      </c>
      <c r="DZ110" s="90">
        <v>3</v>
      </c>
      <c r="EA110" s="90">
        <v>5</v>
      </c>
      <c r="EB110" s="90">
        <v>6</v>
      </c>
      <c r="EE110" s="90" t="s">
        <v>321</v>
      </c>
      <c r="EG110" s="90" t="s">
        <v>321</v>
      </c>
      <c r="EK110" s="90">
        <v>55</v>
      </c>
      <c r="EL110" s="90">
        <v>15</v>
      </c>
      <c r="EM110" s="90" t="s">
        <v>321</v>
      </c>
      <c r="ER110" s="90" t="s">
        <v>321</v>
      </c>
      <c r="EY110" s="90">
        <v>8</v>
      </c>
      <c r="EZ110" s="90">
        <v>100</v>
      </c>
      <c r="FB110" s="90" t="s">
        <v>321</v>
      </c>
      <c r="FC110" s="90" t="s">
        <v>681</v>
      </c>
      <c r="FE110" s="90" t="s">
        <v>321</v>
      </c>
      <c r="FG110" s="90" t="s">
        <v>321</v>
      </c>
      <c r="FH110" s="90" t="s">
        <v>522</v>
      </c>
      <c r="FJ110" s="90" t="s">
        <v>321</v>
      </c>
      <c r="FK110" s="90" t="s">
        <v>682</v>
      </c>
      <c r="FM110" s="90" t="s">
        <v>321</v>
      </c>
      <c r="FN110" s="90" t="s">
        <v>682</v>
      </c>
      <c r="FP110" s="90" t="s">
        <v>321</v>
      </c>
      <c r="FQ110" s="90" t="s">
        <v>682</v>
      </c>
      <c r="FU110" s="90">
        <v>500</v>
      </c>
      <c r="FW110" s="90">
        <v>3</v>
      </c>
      <c r="FX110" s="90" t="s">
        <v>231</v>
      </c>
      <c r="FY110" s="90" t="s">
        <v>127</v>
      </c>
      <c r="JD110" s="90">
        <v>20</v>
      </c>
      <c r="JF110" s="90">
        <f t="shared" si="25"/>
        <v>20</v>
      </c>
      <c r="OH110" s="90" t="s">
        <v>146</v>
      </c>
      <c r="OI110" s="90">
        <v>3</v>
      </c>
      <c r="OK110" s="90" t="s">
        <v>147</v>
      </c>
      <c r="OM110" s="90" t="s">
        <v>321</v>
      </c>
      <c r="OU110" s="105" t="s">
        <v>321</v>
      </c>
      <c r="PX110" s="90" t="s">
        <v>321</v>
      </c>
      <c r="PY110" s="90" t="s">
        <v>321</v>
      </c>
      <c r="PZ110" s="90" t="s">
        <v>321</v>
      </c>
      <c r="QI110" s="90" t="s">
        <v>147</v>
      </c>
      <c r="QM110" s="90">
        <v>250</v>
      </c>
      <c r="QO110" s="90">
        <v>40</v>
      </c>
      <c r="QQ110" s="90">
        <v>250</v>
      </c>
      <c r="QS110" s="90">
        <v>20</v>
      </c>
      <c r="SA110" s="90" t="s">
        <v>337</v>
      </c>
      <c r="SI110" s="90" t="s">
        <v>321</v>
      </c>
      <c r="SJ110" s="90" t="s">
        <v>321</v>
      </c>
    </row>
    <row r="111" spans="1:513" s="90" customFormat="1" x14ac:dyDescent="0.25">
      <c r="A111" s="90">
        <v>108</v>
      </c>
      <c r="B111" s="90" t="s">
        <v>615</v>
      </c>
      <c r="E111" s="90" t="s">
        <v>683</v>
      </c>
      <c r="F111" s="90" t="s">
        <v>684</v>
      </c>
      <c r="G111" s="90">
        <v>41</v>
      </c>
      <c r="H111" s="90" t="s">
        <v>319</v>
      </c>
      <c r="I111" s="90">
        <v>5</v>
      </c>
      <c r="J111" s="90">
        <v>5</v>
      </c>
      <c r="K111" s="90" t="s">
        <v>357</v>
      </c>
      <c r="L111" s="90" t="s">
        <v>321</v>
      </c>
      <c r="T111" s="90">
        <v>120</v>
      </c>
      <c r="U111" s="90">
        <v>15</v>
      </c>
      <c r="V111" s="90">
        <v>20</v>
      </c>
      <c r="X111" s="90">
        <v>1</v>
      </c>
      <c r="AA111" s="90">
        <v>3</v>
      </c>
      <c r="AB111" s="90">
        <v>2</v>
      </c>
      <c r="AC111" s="90">
        <v>6</v>
      </c>
      <c r="AD111" s="90">
        <v>4</v>
      </c>
      <c r="AE111" s="90">
        <v>4</v>
      </c>
      <c r="AF111" s="90">
        <v>10</v>
      </c>
      <c r="AG111" s="90">
        <v>2</v>
      </c>
      <c r="AH111" s="90">
        <f t="shared" si="23"/>
        <v>26</v>
      </c>
      <c r="AI111" s="90">
        <v>34</v>
      </c>
      <c r="AJ111" s="90">
        <v>6</v>
      </c>
      <c r="AK111" s="90">
        <v>11</v>
      </c>
      <c r="AL111" s="90">
        <v>60</v>
      </c>
      <c r="AM111" s="90">
        <v>2</v>
      </c>
      <c r="AN111" s="90">
        <f t="shared" si="24"/>
        <v>113</v>
      </c>
      <c r="AO111" s="90">
        <f t="shared" si="19"/>
        <v>139</v>
      </c>
      <c r="AQ111" s="90" t="s">
        <v>321</v>
      </c>
      <c r="AS111" s="90" t="s">
        <v>383</v>
      </c>
      <c r="AW111" s="90">
        <v>150</v>
      </c>
      <c r="AX111" s="90">
        <v>150</v>
      </c>
      <c r="AY111" s="90">
        <v>150</v>
      </c>
      <c r="BA111" s="90">
        <v>4</v>
      </c>
      <c r="BC111" s="90">
        <v>20</v>
      </c>
      <c r="BD111" s="90">
        <v>23</v>
      </c>
      <c r="BE111" s="90">
        <v>23</v>
      </c>
      <c r="BF111" s="90">
        <v>10</v>
      </c>
      <c r="BG111" s="90">
        <v>110</v>
      </c>
      <c r="BI111" s="90" t="s">
        <v>321</v>
      </c>
      <c r="BL111" s="90" t="s">
        <v>321</v>
      </c>
      <c r="BO111" s="90">
        <v>1</v>
      </c>
      <c r="BP111" s="90">
        <v>5</v>
      </c>
      <c r="BQ111" s="90">
        <v>30</v>
      </c>
      <c r="BR111" s="90">
        <v>1.8</v>
      </c>
      <c r="BS111" s="90">
        <v>0.9</v>
      </c>
      <c r="BT111" s="90">
        <v>36</v>
      </c>
      <c r="BU111" s="90">
        <f t="shared" si="20"/>
        <v>54</v>
      </c>
      <c r="BV111" s="90">
        <v>4</v>
      </c>
      <c r="BW111" s="90">
        <v>9</v>
      </c>
      <c r="BX111" s="90">
        <v>6</v>
      </c>
      <c r="BY111" s="90">
        <v>17</v>
      </c>
      <c r="CD111" s="90" t="s">
        <v>366</v>
      </c>
      <c r="CG111" s="90">
        <v>4.5</v>
      </c>
      <c r="CL111" s="90" t="s">
        <v>321</v>
      </c>
      <c r="CX111" s="90" t="s">
        <v>321</v>
      </c>
      <c r="DH111" s="90" t="s">
        <v>321</v>
      </c>
      <c r="DP111" s="90" t="s">
        <v>447</v>
      </c>
      <c r="DX111" s="90" t="s">
        <v>321</v>
      </c>
      <c r="DY111" s="90">
        <v>3</v>
      </c>
      <c r="DZ111" s="90">
        <v>2</v>
      </c>
      <c r="EA111" s="90">
        <v>6</v>
      </c>
      <c r="EB111" s="90">
        <v>10</v>
      </c>
      <c r="ED111" s="90" t="s">
        <v>321</v>
      </c>
      <c r="EG111" s="90" t="s">
        <v>321</v>
      </c>
      <c r="EK111" s="90">
        <v>55</v>
      </c>
      <c r="EL111" s="90">
        <v>5</v>
      </c>
      <c r="EM111" s="90" t="s">
        <v>321</v>
      </c>
      <c r="ER111" s="90" t="s">
        <v>321</v>
      </c>
      <c r="ES111" s="90" t="s">
        <v>321</v>
      </c>
      <c r="EY111" s="90">
        <v>4</v>
      </c>
      <c r="FB111" s="90" t="s">
        <v>321</v>
      </c>
      <c r="FC111" s="90" t="s">
        <v>681</v>
      </c>
      <c r="FE111" s="90" t="s">
        <v>321</v>
      </c>
      <c r="FG111" s="90" t="s">
        <v>321</v>
      </c>
      <c r="FH111" s="90" t="s">
        <v>654</v>
      </c>
      <c r="FM111" s="90" t="s">
        <v>448</v>
      </c>
      <c r="FN111" s="90" t="s">
        <v>654</v>
      </c>
      <c r="FP111" s="90" t="s">
        <v>321</v>
      </c>
      <c r="FQ111" s="90" t="s">
        <v>654</v>
      </c>
      <c r="FS111" s="90" t="s">
        <v>337</v>
      </c>
      <c r="FU111" s="90">
        <v>150</v>
      </c>
      <c r="FW111" s="90">
        <v>2</v>
      </c>
      <c r="FX111" s="90" t="s">
        <v>147</v>
      </c>
      <c r="JD111" s="90">
        <v>20</v>
      </c>
      <c r="JF111" s="90">
        <f t="shared" si="25"/>
        <v>20</v>
      </c>
      <c r="OH111" s="90" t="s">
        <v>146</v>
      </c>
      <c r="OI111" s="90">
        <v>10</v>
      </c>
      <c r="OK111" s="90" t="s">
        <v>147</v>
      </c>
      <c r="OM111" s="90" t="s">
        <v>321</v>
      </c>
      <c r="OR111" s="90" t="s">
        <v>321</v>
      </c>
      <c r="OU111" s="105" t="s">
        <v>321</v>
      </c>
      <c r="PW111" s="90" t="s">
        <v>321</v>
      </c>
      <c r="PX111" s="90" t="s">
        <v>321</v>
      </c>
      <c r="PY111" s="90" t="s">
        <v>321</v>
      </c>
      <c r="PZ111" s="90" t="s">
        <v>321</v>
      </c>
      <c r="QI111" s="90" t="s">
        <v>147</v>
      </c>
      <c r="QM111" s="90">
        <v>40</v>
      </c>
      <c r="QO111" s="90">
        <v>15</v>
      </c>
      <c r="QQ111" s="90">
        <v>120</v>
      </c>
      <c r="QS111" s="90">
        <v>20</v>
      </c>
      <c r="QU111" s="90" t="s">
        <v>321</v>
      </c>
      <c r="QV111" s="90" t="s">
        <v>321</v>
      </c>
      <c r="QW111" s="90" t="s">
        <v>321</v>
      </c>
      <c r="QY111" s="90" t="s">
        <v>321</v>
      </c>
      <c r="RB111" s="90" t="s">
        <v>321</v>
      </c>
      <c r="RD111" s="90" t="s">
        <v>321</v>
      </c>
      <c r="RG111" s="90" t="s">
        <v>321</v>
      </c>
      <c r="RI111" s="90" t="s">
        <v>321</v>
      </c>
      <c r="RM111" s="90" t="s">
        <v>321</v>
      </c>
      <c r="SA111" s="90" t="s">
        <v>337</v>
      </c>
      <c r="SI111" s="90" t="s">
        <v>321</v>
      </c>
      <c r="SJ111" s="90" t="s">
        <v>321</v>
      </c>
      <c r="SQ111" s="90" t="s">
        <v>321</v>
      </c>
    </row>
    <row r="112" spans="1:513" s="90" customFormat="1" x14ac:dyDescent="0.25">
      <c r="A112" s="90">
        <v>109</v>
      </c>
      <c r="C112" s="90" t="s">
        <v>685</v>
      </c>
      <c r="E112" s="90" t="s">
        <v>686</v>
      </c>
      <c r="F112" s="90" t="s">
        <v>687</v>
      </c>
      <c r="G112" s="90">
        <v>48</v>
      </c>
      <c r="H112" s="90" t="s">
        <v>319</v>
      </c>
      <c r="I112" s="90">
        <v>4</v>
      </c>
      <c r="J112" s="90">
        <v>2</v>
      </c>
      <c r="K112" s="90" t="s">
        <v>357</v>
      </c>
      <c r="L112" s="90" t="s">
        <v>321</v>
      </c>
      <c r="T112" s="90">
        <v>150</v>
      </c>
      <c r="U112" s="90">
        <v>20</v>
      </c>
      <c r="V112" s="90">
        <v>10</v>
      </c>
      <c r="X112" s="90">
        <v>1</v>
      </c>
      <c r="AA112" s="90">
        <v>2</v>
      </c>
      <c r="AC112" s="90">
        <v>10</v>
      </c>
      <c r="AG112" s="90">
        <v>1</v>
      </c>
      <c r="AH112" s="90">
        <f t="shared" si="23"/>
        <v>11</v>
      </c>
      <c r="AI112" s="90">
        <v>20</v>
      </c>
      <c r="AJ112" s="90">
        <v>20</v>
      </c>
      <c r="AK112" s="90">
        <v>25</v>
      </c>
      <c r="AL112" s="90">
        <v>100</v>
      </c>
      <c r="AM112" s="90">
        <v>2</v>
      </c>
      <c r="AN112" s="90">
        <f t="shared" si="24"/>
        <v>167</v>
      </c>
      <c r="AO112" s="90">
        <f t="shared" si="19"/>
        <v>178</v>
      </c>
      <c r="AS112" s="90" t="s">
        <v>383</v>
      </c>
      <c r="AX112" s="90">
        <v>110</v>
      </c>
      <c r="BA112" s="90">
        <v>8</v>
      </c>
      <c r="BB112" s="90">
        <v>20</v>
      </c>
      <c r="BC112" s="90">
        <v>20</v>
      </c>
      <c r="BD112" s="90">
        <v>40</v>
      </c>
      <c r="BF112" s="90">
        <v>30</v>
      </c>
      <c r="BG112" s="90">
        <v>120</v>
      </c>
      <c r="BI112" s="90" t="s">
        <v>321</v>
      </c>
      <c r="BK112" s="90" t="s">
        <v>321</v>
      </c>
      <c r="BO112" s="90">
        <v>2</v>
      </c>
      <c r="BP112" s="90">
        <v>1</v>
      </c>
      <c r="BQ112" s="90">
        <v>70</v>
      </c>
      <c r="BR112" s="90">
        <v>1.8</v>
      </c>
      <c r="BT112" s="90">
        <v>90</v>
      </c>
      <c r="BU112" s="90">
        <f t="shared" si="20"/>
        <v>126</v>
      </c>
      <c r="BW112" s="90">
        <v>7</v>
      </c>
      <c r="BZ112" s="90" t="s">
        <v>321</v>
      </c>
      <c r="CL112" s="90" t="s">
        <v>321</v>
      </c>
      <c r="CX112" s="90" t="s">
        <v>321</v>
      </c>
      <c r="DD112" s="90" t="s">
        <v>321</v>
      </c>
      <c r="DH112" s="90" t="s">
        <v>321</v>
      </c>
      <c r="DP112" s="90" t="s">
        <v>688</v>
      </c>
      <c r="DX112" s="90" t="s">
        <v>321</v>
      </c>
      <c r="DY112" s="90">
        <v>2</v>
      </c>
      <c r="DZ112" s="90">
        <v>2</v>
      </c>
      <c r="EA112" s="90">
        <v>4</v>
      </c>
      <c r="EB112" s="90">
        <v>8</v>
      </c>
      <c r="EE112" s="90" t="s">
        <v>321</v>
      </c>
      <c r="EG112" s="90" t="s">
        <v>321</v>
      </c>
      <c r="EK112" s="90">
        <v>60</v>
      </c>
      <c r="EL112" s="90">
        <v>20</v>
      </c>
      <c r="ER112" s="90" t="s">
        <v>321</v>
      </c>
      <c r="EY112" s="90">
        <v>8</v>
      </c>
      <c r="EZ112" s="90">
        <v>60</v>
      </c>
      <c r="FB112" s="90" t="s">
        <v>321</v>
      </c>
      <c r="FC112" s="90" t="s">
        <v>417</v>
      </c>
      <c r="FE112" s="90" t="s">
        <v>321</v>
      </c>
      <c r="FG112" s="90" t="s">
        <v>321</v>
      </c>
      <c r="FH112" s="90" t="s">
        <v>417</v>
      </c>
      <c r="FJ112" s="90" t="s">
        <v>321</v>
      </c>
      <c r="FK112" s="90" t="s">
        <v>417</v>
      </c>
      <c r="FM112" s="90" t="s">
        <v>321</v>
      </c>
      <c r="FN112" s="90" t="s">
        <v>417</v>
      </c>
      <c r="FS112" s="90" t="s">
        <v>337</v>
      </c>
      <c r="FU112" s="90">
        <v>500</v>
      </c>
      <c r="FW112" s="90">
        <v>1</v>
      </c>
      <c r="FX112" s="90" t="s">
        <v>147</v>
      </c>
      <c r="JA112" s="90">
        <v>2</v>
      </c>
      <c r="JB112" s="90">
        <v>2</v>
      </c>
      <c r="JC112" s="90">
        <v>1</v>
      </c>
      <c r="JD112" s="90">
        <v>7</v>
      </c>
      <c r="JE112" s="90">
        <v>1</v>
      </c>
      <c r="JF112" s="90">
        <f t="shared" si="25"/>
        <v>13</v>
      </c>
      <c r="JQ112" s="90" t="s">
        <v>383</v>
      </c>
      <c r="JX112" s="90">
        <v>2</v>
      </c>
      <c r="JY112" s="90">
        <v>12</v>
      </c>
      <c r="JZ112" s="90">
        <v>13</v>
      </c>
      <c r="KA112" s="90">
        <v>19</v>
      </c>
      <c r="KB112" s="90">
        <v>20</v>
      </c>
      <c r="KD112" s="90" t="s">
        <v>321</v>
      </c>
      <c r="KG112" s="90" t="s">
        <v>321</v>
      </c>
      <c r="KJ112" s="90">
        <v>5</v>
      </c>
      <c r="KK112" s="90">
        <v>1.8</v>
      </c>
      <c r="KY112" s="90" t="s">
        <v>321</v>
      </c>
      <c r="KZ112" s="90" t="s">
        <v>417</v>
      </c>
      <c r="LB112" s="90" t="s">
        <v>321</v>
      </c>
      <c r="LD112" s="90" t="s">
        <v>321</v>
      </c>
      <c r="LE112" s="90" t="s">
        <v>417</v>
      </c>
      <c r="LG112" s="90" t="s">
        <v>321</v>
      </c>
      <c r="LH112" s="90" t="s">
        <v>417</v>
      </c>
      <c r="LJ112" s="90" t="s">
        <v>321</v>
      </c>
      <c r="LK112" s="90" t="s">
        <v>417</v>
      </c>
      <c r="LM112" s="90" t="s">
        <v>321</v>
      </c>
      <c r="LN112" s="90" t="s">
        <v>417</v>
      </c>
      <c r="LQ112" s="90" t="s">
        <v>337</v>
      </c>
      <c r="LR112" s="90">
        <v>150</v>
      </c>
      <c r="OH112" s="90" t="s">
        <v>146</v>
      </c>
      <c r="OI112" s="90">
        <v>7</v>
      </c>
      <c r="OK112" s="90" t="s">
        <v>147</v>
      </c>
      <c r="OU112" s="105" t="s">
        <v>321</v>
      </c>
      <c r="PN112" s="90">
        <v>150</v>
      </c>
      <c r="PO112" s="90" t="s">
        <v>630</v>
      </c>
      <c r="PV112" s="90" t="s">
        <v>321</v>
      </c>
      <c r="PW112" s="90" t="s">
        <v>321</v>
      </c>
      <c r="PX112" s="90" t="s">
        <v>321</v>
      </c>
      <c r="PY112" s="90" t="s">
        <v>321</v>
      </c>
      <c r="QD112" s="90" t="s">
        <v>321</v>
      </c>
      <c r="QI112" s="90" t="s">
        <v>146</v>
      </c>
      <c r="QJ112" s="90" t="s">
        <v>260</v>
      </c>
      <c r="QK112" s="90">
        <v>4</v>
      </c>
      <c r="QL112" s="90">
        <v>2</v>
      </c>
      <c r="QM112" s="90">
        <v>160</v>
      </c>
      <c r="QQ112" s="90">
        <v>150</v>
      </c>
      <c r="QS112" s="90">
        <v>10</v>
      </c>
      <c r="RB112" s="90" t="s">
        <v>321</v>
      </c>
      <c r="RG112" s="90" t="s">
        <v>321</v>
      </c>
      <c r="SA112" s="90" t="s">
        <v>337</v>
      </c>
      <c r="SQ112" s="90" t="s">
        <v>321</v>
      </c>
    </row>
    <row r="113" spans="1:511" s="90" customFormat="1" x14ac:dyDescent="0.25">
      <c r="A113" s="90">
        <v>110</v>
      </c>
      <c r="C113" s="90" t="s">
        <v>685</v>
      </c>
      <c r="E113" s="90" t="s">
        <v>689</v>
      </c>
      <c r="F113" s="90" t="s">
        <v>690</v>
      </c>
      <c r="G113" s="90">
        <v>49</v>
      </c>
      <c r="H113" s="90" t="s">
        <v>319</v>
      </c>
      <c r="I113" s="90">
        <v>5</v>
      </c>
      <c r="J113" s="90">
        <v>5</v>
      </c>
      <c r="K113" s="90" t="s">
        <v>392</v>
      </c>
      <c r="L113" s="90" t="s">
        <v>321</v>
      </c>
      <c r="T113" s="90">
        <v>150</v>
      </c>
      <c r="U113" s="90">
        <v>70</v>
      </c>
      <c r="V113" s="90">
        <v>15</v>
      </c>
      <c r="W113" s="90">
        <v>1</v>
      </c>
      <c r="X113" s="90">
        <v>3</v>
      </c>
      <c r="AA113" s="90">
        <v>1</v>
      </c>
      <c r="AC113" s="90">
        <v>4</v>
      </c>
      <c r="AH113" s="90">
        <f t="shared" si="23"/>
        <v>4</v>
      </c>
      <c r="AI113" s="90">
        <v>26</v>
      </c>
      <c r="AJ113" s="90">
        <v>10</v>
      </c>
      <c r="AK113" s="90">
        <v>10</v>
      </c>
      <c r="AL113" s="90">
        <v>110</v>
      </c>
      <c r="AM113" s="90">
        <v>2</v>
      </c>
      <c r="AN113" s="90">
        <f t="shared" si="24"/>
        <v>158</v>
      </c>
      <c r="AO113" s="90">
        <f t="shared" si="19"/>
        <v>162</v>
      </c>
      <c r="AS113" s="90" t="s">
        <v>383</v>
      </c>
      <c r="AX113" s="90">
        <v>130</v>
      </c>
      <c r="BA113" s="90">
        <v>7</v>
      </c>
      <c r="BB113" s="90">
        <v>20</v>
      </c>
      <c r="BC113" s="90">
        <v>20</v>
      </c>
      <c r="BD113" s="90">
        <v>40</v>
      </c>
      <c r="BE113" s="90">
        <v>60</v>
      </c>
      <c r="BF113" s="90">
        <v>20</v>
      </c>
      <c r="BG113" s="90">
        <v>130</v>
      </c>
      <c r="BH113" s="90" t="s">
        <v>321</v>
      </c>
      <c r="BK113" s="90" t="s">
        <v>321</v>
      </c>
      <c r="BO113" s="90">
        <v>1</v>
      </c>
      <c r="BP113" s="90">
        <v>1</v>
      </c>
      <c r="BQ113" s="90">
        <v>90</v>
      </c>
      <c r="BR113" s="90">
        <v>1.35</v>
      </c>
      <c r="BT113" s="90">
        <v>67.5</v>
      </c>
      <c r="BU113" s="90">
        <f t="shared" si="20"/>
        <v>121.50000000000001</v>
      </c>
      <c r="BV113" s="90">
        <v>4</v>
      </c>
      <c r="BW113" s="90">
        <v>9</v>
      </c>
      <c r="BX113" s="90">
        <v>5</v>
      </c>
      <c r="BY113" s="90">
        <v>18</v>
      </c>
      <c r="BZ113" s="90" t="s">
        <v>321</v>
      </c>
      <c r="CM113" s="90" t="s">
        <v>321</v>
      </c>
      <c r="DX113" s="90" t="s">
        <v>321</v>
      </c>
      <c r="DY113" s="90">
        <v>3</v>
      </c>
      <c r="DZ113" s="90">
        <v>3</v>
      </c>
      <c r="EA113" s="90">
        <v>5</v>
      </c>
      <c r="EB113" s="90">
        <v>8</v>
      </c>
      <c r="EE113" s="90" t="s">
        <v>321</v>
      </c>
      <c r="EH113" s="90" t="s">
        <v>321</v>
      </c>
      <c r="EK113" s="90">
        <v>50</v>
      </c>
      <c r="EL113" s="90">
        <v>20</v>
      </c>
      <c r="EM113" s="90" t="s">
        <v>321</v>
      </c>
      <c r="ER113" s="90" t="s">
        <v>321</v>
      </c>
      <c r="EY113" s="90">
        <v>7</v>
      </c>
      <c r="EZ113" s="90">
        <v>60</v>
      </c>
      <c r="FB113" s="90" t="s">
        <v>321</v>
      </c>
      <c r="FC113" s="90" t="s">
        <v>417</v>
      </c>
      <c r="FE113" s="90" t="s">
        <v>321</v>
      </c>
      <c r="FG113" s="90" t="s">
        <v>321</v>
      </c>
      <c r="FH113" s="90" t="s">
        <v>417</v>
      </c>
      <c r="FJ113" s="90" t="s">
        <v>321</v>
      </c>
      <c r="FK113" s="90" t="s">
        <v>417</v>
      </c>
      <c r="FM113" s="90" t="s">
        <v>321</v>
      </c>
      <c r="FN113" s="90" t="s">
        <v>417</v>
      </c>
      <c r="FP113" s="90" t="s">
        <v>321</v>
      </c>
      <c r="FQ113" s="90" t="s">
        <v>417</v>
      </c>
      <c r="FS113" s="90" t="s">
        <v>337</v>
      </c>
      <c r="FU113" s="90">
        <v>250</v>
      </c>
      <c r="FW113" s="90">
        <v>2</v>
      </c>
      <c r="FX113" s="90" t="s">
        <v>147</v>
      </c>
      <c r="GA113" s="90">
        <v>1</v>
      </c>
      <c r="JA113" s="90">
        <v>4</v>
      </c>
      <c r="JB113" s="90">
        <v>1</v>
      </c>
      <c r="JC113" s="90">
        <v>1</v>
      </c>
      <c r="JD113" s="90">
        <v>8</v>
      </c>
      <c r="JE113" s="90">
        <v>1</v>
      </c>
      <c r="JF113" s="90">
        <f t="shared" si="25"/>
        <v>15</v>
      </c>
      <c r="JQ113" s="90" t="s">
        <v>383</v>
      </c>
      <c r="JX113" s="90">
        <v>2</v>
      </c>
      <c r="JY113" s="90">
        <v>10</v>
      </c>
      <c r="JZ113" s="90">
        <v>10</v>
      </c>
      <c r="KA113" s="90">
        <v>18</v>
      </c>
      <c r="KB113" s="90">
        <v>20</v>
      </c>
      <c r="KC113" s="90" t="s">
        <v>321</v>
      </c>
      <c r="KG113" s="90" t="s">
        <v>321</v>
      </c>
      <c r="KJ113" s="90">
        <v>4</v>
      </c>
      <c r="KK113" s="90">
        <v>1.35</v>
      </c>
      <c r="LD113" s="90" t="s">
        <v>321</v>
      </c>
      <c r="LE113" s="90" t="s">
        <v>691</v>
      </c>
      <c r="LQ113" s="90" t="s">
        <v>337</v>
      </c>
      <c r="LR113" s="90">
        <v>40</v>
      </c>
      <c r="OH113" s="90" t="s">
        <v>146</v>
      </c>
      <c r="OI113" s="90">
        <v>5</v>
      </c>
      <c r="OK113" s="90" t="s">
        <v>147</v>
      </c>
      <c r="PV113" s="90" t="s">
        <v>321</v>
      </c>
      <c r="PW113" s="90" t="s">
        <v>321</v>
      </c>
      <c r="PX113" s="90" t="s">
        <v>321</v>
      </c>
      <c r="PY113" s="90" t="s">
        <v>321</v>
      </c>
      <c r="QD113" s="90" t="s">
        <v>321</v>
      </c>
      <c r="QI113" s="90" t="s">
        <v>146</v>
      </c>
      <c r="QJ113" s="90" t="s">
        <v>353</v>
      </c>
      <c r="QK113" s="90">
        <v>3</v>
      </c>
      <c r="QL113" s="90">
        <v>2</v>
      </c>
      <c r="QM113" s="90">
        <v>50</v>
      </c>
      <c r="QN113" s="90">
        <v>10</v>
      </c>
      <c r="QO113" s="90">
        <v>50</v>
      </c>
      <c r="QQ113" s="90">
        <v>150</v>
      </c>
      <c r="QR113" s="90">
        <v>1</v>
      </c>
      <c r="QS113" s="90">
        <v>15</v>
      </c>
      <c r="RB113" s="90" t="s">
        <v>321</v>
      </c>
      <c r="RG113" s="90" t="s">
        <v>321</v>
      </c>
      <c r="SA113" s="90" t="s">
        <v>337</v>
      </c>
      <c r="SI113" s="90" t="s">
        <v>321</v>
      </c>
      <c r="SJ113" s="90" t="s">
        <v>321</v>
      </c>
      <c r="SQ113" s="90" t="s">
        <v>321</v>
      </c>
    </row>
    <row r="114" spans="1:511" s="90" customFormat="1" x14ac:dyDescent="0.25">
      <c r="A114" s="90">
        <v>111</v>
      </c>
      <c r="C114" s="90" t="s">
        <v>685</v>
      </c>
      <c r="E114" s="90" t="s">
        <v>317</v>
      </c>
      <c r="F114" s="90" t="s">
        <v>692</v>
      </c>
      <c r="G114" s="90">
        <v>45</v>
      </c>
      <c r="H114" s="90" t="s">
        <v>319</v>
      </c>
      <c r="I114" s="90">
        <v>6</v>
      </c>
      <c r="J114" s="90">
        <v>6</v>
      </c>
      <c r="K114" s="90" t="s">
        <v>357</v>
      </c>
      <c r="L114" s="90" t="s">
        <v>321</v>
      </c>
      <c r="T114" s="90">
        <v>200</v>
      </c>
      <c r="U114" s="90">
        <v>60</v>
      </c>
      <c r="V114" s="90">
        <v>20</v>
      </c>
      <c r="W114" s="90">
        <v>7</v>
      </c>
      <c r="X114" s="90">
        <v>1</v>
      </c>
      <c r="AC114" s="90">
        <v>10</v>
      </c>
      <c r="AD114" s="90">
        <v>4</v>
      </c>
      <c r="AE114" s="90">
        <v>3</v>
      </c>
      <c r="AF114" s="90">
        <v>10</v>
      </c>
      <c r="AG114" s="90">
        <v>1</v>
      </c>
      <c r="AH114" s="90">
        <f t="shared" si="23"/>
        <v>28</v>
      </c>
      <c r="AI114" s="90">
        <v>30</v>
      </c>
      <c r="AJ114" s="90">
        <v>10</v>
      </c>
      <c r="AK114" s="90">
        <v>10</v>
      </c>
      <c r="AL114" s="90">
        <v>150</v>
      </c>
      <c r="AM114" s="90">
        <v>2</v>
      </c>
      <c r="AN114" s="90">
        <f t="shared" si="24"/>
        <v>202</v>
      </c>
      <c r="AO114" s="90">
        <f t="shared" si="19"/>
        <v>230</v>
      </c>
      <c r="AP114" s="90" t="s">
        <v>321</v>
      </c>
      <c r="AQ114" s="90" t="s">
        <v>321</v>
      </c>
      <c r="AR114" s="90" t="s">
        <v>321</v>
      </c>
      <c r="AS114" s="90" t="s">
        <v>383</v>
      </c>
      <c r="AW114" s="90">
        <v>120</v>
      </c>
      <c r="AY114" s="90">
        <v>120</v>
      </c>
      <c r="BF114" s="90">
        <v>20</v>
      </c>
      <c r="BG114" s="90">
        <v>180</v>
      </c>
      <c r="BI114" s="90" t="s">
        <v>321</v>
      </c>
      <c r="BL114" s="90" t="s">
        <v>321</v>
      </c>
      <c r="BO114" s="90">
        <v>1</v>
      </c>
      <c r="BP114" s="90">
        <v>4</v>
      </c>
      <c r="BQ114" s="90">
        <v>80</v>
      </c>
      <c r="BR114" s="90">
        <v>1.8</v>
      </c>
      <c r="BS114" s="90">
        <v>0.9</v>
      </c>
      <c r="BT114" s="90">
        <v>90</v>
      </c>
      <c r="BU114" s="90">
        <f t="shared" si="20"/>
        <v>144</v>
      </c>
      <c r="BW114" s="90">
        <v>10</v>
      </c>
      <c r="BZ114" s="90" t="s">
        <v>321</v>
      </c>
      <c r="CM114" s="90" t="s">
        <v>321</v>
      </c>
      <c r="DX114" s="90" t="s">
        <v>321</v>
      </c>
      <c r="DY114" s="90">
        <v>4</v>
      </c>
      <c r="DZ114" s="90">
        <v>3</v>
      </c>
      <c r="EA114" s="90">
        <v>2</v>
      </c>
      <c r="EB114" s="90">
        <v>5</v>
      </c>
      <c r="EE114" s="90" t="s">
        <v>321</v>
      </c>
      <c r="EG114" s="90" t="s">
        <v>321</v>
      </c>
      <c r="EK114" s="90">
        <v>55</v>
      </c>
      <c r="EL114" s="90">
        <v>15</v>
      </c>
      <c r="ER114" s="90" t="s">
        <v>321</v>
      </c>
      <c r="EZ114" s="90">
        <v>65</v>
      </c>
      <c r="FB114" s="90" t="s">
        <v>321</v>
      </c>
      <c r="FC114" s="90" t="s">
        <v>417</v>
      </c>
      <c r="FE114" s="90" t="s">
        <v>321</v>
      </c>
      <c r="FG114" s="90" t="s">
        <v>321</v>
      </c>
      <c r="FH114" s="90" t="s">
        <v>417</v>
      </c>
      <c r="FJ114" s="90" t="s">
        <v>321</v>
      </c>
      <c r="FK114" s="90" t="s">
        <v>417</v>
      </c>
      <c r="FM114" s="90" t="s">
        <v>321</v>
      </c>
      <c r="FN114" s="90" t="s">
        <v>417</v>
      </c>
      <c r="FP114" s="90" t="s">
        <v>321</v>
      </c>
      <c r="FQ114" s="90" t="s">
        <v>651</v>
      </c>
      <c r="FS114" s="90" t="s">
        <v>337</v>
      </c>
      <c r="FU114" s="90">
        <v>500</v>
      </c>
      <c r="FW114" s="90">
        <v>2</v>
      </c>
      <c r="FX114" s="90" t="s">
        <v>147</v>
      </c>
      <c r="FZ114" s="90">
        <v>2</v>
      </c>
      <c r="GB114" s="90">
        <v>5</v>
      </c>
      <c r="IG114" s="90" t="s">
        <v>321</v>
      </c>
      <c r="IH114" s="90" t="s">
        <v>651</v>
      </c>
      <c r="IW114" s="90" t="s">
        <v>343</v>
      </c>
      <c r="JA114" s="90">
        <v>5</v>
      </c>
      <c r="JD114" s="90">
        <v>15</v>
      </c>
      <c r="JE114" s="90">
        <v>3</v>
      </c>
      <c r="JF114" s="90">
        <f t="shared" si="25"/>
        <v>23</v>
      </c>
      <c r="JM114" s="90" t="s">
        <v>321</v>
      </c>
      <c r="JN114" s="90" t="s">
        <v>321</v>
      </c>
      <c r="JO114" s="90" t="s">
        <v>321</v>
      </c>
      <c r="JU114" s="90">
        <v>90</v>
      </c>
      <c r="KC114" s="90" t="s">
        <v>321</v>
      </c>
      <c r="KG114" s="90" t="s">
        <v>321</v>
      </c>
      <c r="KJ114" s="90">
        <v>10</v>
      </c>
      <c r="KK114" s="90">
        <v>0.9</v>
      </c>
      <c r="KO114" s="90" t="s">
        <v>524</v>
      </c>
      <c r="KU114" s="90">
        <v>3</v>
      </c>
      <c r="KY114" s="90" t="s">
        <v>321</v>
      </c>
      <c r="KZ114" s="90" t="s">
        <v>383</v>
      </c>
      <c r="OH114" s="90" t="s">
        <v>146</v>
      </c>
      <c r="OJ114" s="90" t="s">
        <v>693</v>
      </c>
      <c r="OK114" s="90" t="s">
        <v>147</v>
      </c>
      <c r="PV114" s="90" t="s">
        <v>321</v>
      </c>
      <c r="PW114" s="90" t="s">
        <v>321</v>
      </c>
      <c r="PX114" s="90" t="s">
        <v>321</v>
      </c>
      <c r="PY114" s="90" t="s">
        <v>321</v>
      </c>
      <c r="QI114" s="90" t="s">
        <v>147</v>
      </c>
      <c r="QK114" s="90">
        <v>2</v>
      </c>
      <c r="QL114" s="90">
        <v>1</v>
      </c>
      <c r="QM114" s="90">
        <v>200</v>
      </c>
      <c r="QN114" s="90">
        <v>7</v>
      </c>
      <c r="QO114" s="90">
        <v>150</v>
      </c>
      <c r="QQ114" s="90">
        <v>200</v>
      </c>
      <c r="QR114" s="90">
        <v>7</v>
      </c>
      <c r="QS114" s="90">
        <v>20</v>
      </c>
      <c r="QW114" s="90" t="s">
        <v>321</v>
      </c>
      <c r="RB114" s="90" t="s">
        <v>321</v>
      </c>
      <c r="RG114" s="90" t="s">
        <v>321</v>
      </c>
      <c r="SA114" s="90" t="s">
        <v>337</v>
      </c>
      <c r="SI114" s="90" t="s">
        <v>321</v>
      </c>
      <c r="SJ114" s="90" t="s">
        <v>321</v>
      </c>
      <c r="SQ114" s="90" t="s">
        <v>321</v>
      </c>
    </row>
    <row r="115" spans="1:511" s="90" customFormat="1" x14ac:dyDescent="0.25">
      <c r="A115" s="90">
        <v>112</v>
      </c>
      <c r="C115" s="90" t="s">
        <v>685</v>
      </c>
      <c r="E115" s="90" t="s">
        <v>317</v>
      </c>
      <c r="F115" s="90" t="s">
        <v>694</v>
      </c>
      <c r="G115" s="90">
        <v>62</v>
      </c>
      <c r="H115" s="90" t="s">
        <v>319</v>
      </c>
      <c r="I115" s="90">
        <v>8</v>
      </c>
      <c r="J115" s="90">
        <v>2</v>
      </c>
      <c r="K115" s="90" t="s">
        <v>320</v>
      </c>
      <c r="L115" s="90" t="s">
        <v>321</v>
      </c>
      <c r="M115" s="90" t="s">
        <v>321</v>
      </c>
      <c r="T115" s="90">
        <v>400</v>
      </c>
      <c r="U115" s="90">
        <v>150</v>
      </c>
      <c r="V115" s="90">
        <v>30</v>
      </c>
      <c r="X115" s="90">
        <v>3</v>
      </c>
      <c r="AC115" s="90">
        <v>10</v>
      </c>
      <c r="AD115" s="90">
        <v>5</v>
      </c>
      <c r="AE115" s="90">
        <v>5</v>
      </c>
      <c r="AF115" s="90">
        <v>30</v>
      </c>
      <c r="AG115" s="90">
        <v>2</v>
      </c>
      <c r="AH115" s="90">
        <f t="shared" si="23"/>
        <v>52</v>
      </c>
      <c r="AI115" s="90">
        <v>100</v>
      </c>
      <c r="AJ115" s="90">
        <v>40</v>
      </c>
      <c r="AK115" s="90">
        <v>40</v>
      </c>
      <c r="AL115" s="90">
        <v>200</v>
      </c>
      <c r="AM115" s="90">
        <v>4</v>
      </c>
      <c r="AN115" s="90">
        <f t="shared" si="24"/>
        <v>384</v>
      </c>
      <c r="AO115" s="90">
        <f t="shared" si="19"/>
        <v>436</v>
      </c>
      <c r="AP115" s="90" t="s">
        <v>321</v>
      </c>
      <c r="AQ115" s="90" t="s">
        <v>321</v>
      </c>
      <c r="AR115" s="90" t="s">
        <v>321</v>
      </c>
      <c r="AS115" s="90" t="s">
        <v>383</v>
      </c>
      <c r="AW115" s="90">
        <v>130</v>
      </c>
      <c r="AX115" s="90">
        <v>150</v>
      </c>
      <c r="BF115" s="90">
        <v>10</v>
      </c>
      <c r="BG115" s="90">
        <v>390</v>
      </c>
      <c r="BI115" s="90" t="s">
        <v>321</v>
      </c>
      <c r="BL115" s="90" t="s">
        <v>321</v>
      </c>
      <c r="BO115" s="90">
        <v>1</v>
      </c>
      <c r="BP115" s="90">
        <v>5</v>
      </c>
      <c r="BQ115" s="90">
        <v>80</v>
      </c>
      <c r="BR115" s="90">
        <v>3.6</v>
      </c>
      <c r="BS115" s="90">
        <v>2.7</v>
      </c>
      <c r="BT115" s="90">
        <v>300</v>
      </c>
      <c r="BU115" s="90">
        <f t="shared" si="20"/>
        <v>288</v>
      </c>
      <c r="BW115" s="90">
        <v>9</v>
      </c>
      <c r="BX115" s="90">
        <v>4</v>
      </c>
      <c r="BY115" s="90">
        <v>17</v>
      </c>
      <c r="BZ115" s="90" t="s">
        <v>321</v>
      </c>
      <c r="CG115" s="90">
        <v>4.5</v>
      </c>
      <c r="CL115" s="90" t="s">
        <v>321</v>
      </c>
      <c r="CT115" s="90" t="s">
        <v>321</v>
      </c>
      <c r="CU115" s="90">
        <v>400</v>
      </c>
      <c r="DH115" s="90" t="s">
        <v>321</v>
      </c>
      <c r="DI115" s="90">
        <v>120</v>
      </c>
      <c r="DJ115" s="90" t="s">
        <v>321</v>
      </c>
      <c r="DK115" s="90">
        <v>35</v>
      </c>
      <c r="DV115" s="90" t="s">
        <v>695</v>
      </c>
      <c r="DW115" s="90" t="s">
        <v>321</v>
      </c>
      <c r="DY115" s="90">
        <v>3</v>
      </c>
      <c r="DZ115" s="90">
        <v>2</v>
      </c>
      <c r="EA115" s="90">
        <v>3</v>
      </c>
      <c r="EB115" s="90">
        <v>7</v>
      </c>
      <c r="EE115" s="90" t="s">
        <v>321</v>
      </c>
      <c r="EG115" s="90" t="s">
        <v>321</v>
      </c>
      <c r="EK115" s="90">
        <v>170</v>
      </c>
      <c r="EL115" s="90">
        <v>50</v>
      </c>
      <c r="ER115" s="90" t="s">
        <v>321</v>
      </c>
      <c r="EZ115" s="90">
        <v>200</v>
      </c>
      <c r="FB115" s="90" t="s">
        <v>321</v>
      </c>
      <c r="FC115" s="90" t="s">
        <v>696</v>
      </c>
      <c r="FJ115" s="90" t="s">
        <v>321</v>
      </c>
      <c r="FK115" s="90" t="s">
        <v>402</v>
      </c>
      <c r="FM115" s="90" t="s">
        <v>321</v>
      </c>
      <c r="FN115" s="90" t="s">
        <v>383</v>
      </c>
      <c r="FS115" s="90" t="s">
        <v>337</v>
      </c>
      <c r="FU115" s="90">
        <v>300</v>
      </c>
      <c r="FW115" s="90">
        <v>2</v>
      </c>
      <c r="FX115" s="90" t="s">
        <v>146</v>
      </c>
      <c r="FY115" s="90" t="s">
        <v>235</v>
      </c>
      <c r="JA115" s="90">
        <v>10</v>
      </c>
      <c r="JB115" s="90">
        <v>5</v>
      </c>
      <c r="JD115" s="90">
        <v>20</v>
      </c>
      <c r="JE115" s="90">
        <v>3</v>
      </c>
      <c r="JF115" s="90">
        <f t="shared" si="25"/>
        <v>38</v>
      </c>
      <c r="JM115" s="90" t="s">
        <v>321</v>
      </c>
      <c r="JN115" s="90" t="s">
        <v>321</v>
      </c>
      <c r="JO115" s="90" t="s">
        <v>321</v>
      </c>
      <c r="JQ115" s="90" t="s">
        <v>383</v>
      </c>
      <c r="JV115" s="90">
        <v>200</v>
      </c>
      <c r="KD115" s="90" t="s">
        <v>321</v>
      </c>
      <c r="KF115" s="90" t="s">
        <v>321</v>
      </c>
      <c r="KJ115" s="90">
        <v>10</v>
      </c>
      <c r="KK115" s="90">
        <v>5.4</v>
      </c>
      <c r="KN115" s="90" t="s">
        <v>366</v>
      </c>
      <c r="KQ115" s="90">
        <v>1</v>
      </c>
      <c r="KR115" s="90">
        <v>20</v>
      </c>
      <c r="KS115" s="90">
        <v>200</v>
      </c>
      <c r="KU115" s="90">
        <v>2</v>
      </c>
      <c r="KY115" s="90" t="s">
        <v>321</v>
      </c>
      <c r="KZ115" s="90" t="s">
        <v>402</v>
      </c>
      <c r="LD115" s="90" t="s">
        <v>321</v>
      </c>
      <c r="LE115" s="90" t="s">
        <v>383</v>
      </c>
      <c r="OH115" s="90" t="s">
        <v>146</v>
      </c>
      <c r="OI115" s="90">
        <v>100</v>
      </c>
      <c r="OK115" s="90" t="s">
        <v>146</v>
      </c>
      <c r="OM115" s="90" t="s">
        <v>321</v>
      </c>
      <c r="OR115" s="90" t="s">
        <v>321</v>
      </c>
      <c r="OS115" s="90" t="s">
        <v>321</v>
      </c>
      <c r="OU115" s="105" t="s">
        <v>321</v>
      </c>
      <c r="OX115" s="90" t="s">
        <v>321</v>
      </c>
      <c r="PH115" s="90" t="s">
        <v>321</v>
      </c>
      <c r="PI115" s="90" t="s">
        <v>321</v>
      </c>
      <c r="PM115" s="90" t="s">
        <v>697</v>
      </c>
      <c r="PW115" s="90" t="s">
        <v>321</v>
      </c>
      <c r="PX115" s="90" t="s">
        <v>321</v>
      </c>
      <c r="QE115" s="90" t="s">
        <v>321</v>
      </c>
      <c r="QI115" s="90" t="s">
        <v>146</v>
      </c>
      <c r="QJ115" s="90" t="s">
        <v>698</v>
      </c>
      <c r="QK115" s="90">
        <v>5</v>
      </c>
      <c r="QL115" s="90">
        <v>3</v>
      </c>
      <c r="QM115" s="90">
        <v>800</v>
      </c>
      <c r="QO115" s="90">
        <v>150</v>
      </c>
      <c r="QQ115" s="90">
        <v>400</v>
      </c>
      <c r="QS115" s="90">
        <v>30</v>
      </c>
      <c r="QU115" s="90" t="s">
        <v>321</v>
      </c>
      <c r="QV115" s="90" t="s">
        <v>321</v>
      </c>
      <c r="QW115" s="90" t="s">
        <v>321</v>
      </c>
      <c r="RB115" s="90" t="s">
        <v>321</v>
      </c>
      <c r="RG115" s="90" t="s">
        <v>321</v>
      </c>
      <c r="RM115" s="90" t="s">
        <v>321</v>
      </c>
      <c r="RO115" s="90" t="s">
        <v>321</v>
      </c>
      <c r="SA115" s="90" t="s">
        <v>337</v>
      </c>
      <c r="SJ115" s="90" t="s">
        <v>321</v>
      </c>
      <c r="SQ115" s="90" t="s">
        <v>321</v>
      </c>
    </row>
    <row r="116" spans="1:511" s="90" customFormat="1" x14ac:dyDescent="0.25">
      <c r="A116" s="90">
        <v>113</v>
      </c>
      <c r="C116" s="90" t="s">
        <v>685</v>
      </c>
      <c r="E116" s="90" t="s">
        <v>317</v>
      </c>
      <c r="F116" s="90" t="s">
        <v>699</v>
      </c>
      <c r="G116" s="90">
        <v>45</v>
      </c>
      <c r="H116" s="90" t="s">
        <v>319</v>
      </c>
      <c r="I116" s="90">
        <v>5</v>
      </c>
      <c r="J116" s="90">
        <v>2</v>
      </c>
      <c r="K116" s="90" t="s">
        <v>357</v>
      </c>
      <c r="L116" s="90" t="s">
        <v>321</v>
      </c>
      <c r="P116" s="90" t="s">
        <v>321</v>
      </c>
      <c r="T116" s="90">
        <v>80</v>
      </c>
      <c r="U116" s="90">
        <v>35</v>
      </c>
      <c r="X116" s="90">
        <v>4</v>
      </c>
      <c r="Z116" s="90">
        <v>2</v>
      </c>
      <c r="AA116" s="90">
        <v>4</v>
      </c>
      <c r="AC116" s="90">
        <v>8</v>
      </c>
      <c r="AD116" s="90">
        <v>5</v>
      </c>
      <c r="AE116" s="90">
        <v>5</v>
      </c>
      <c r="AF116" s="90">
        <v>18</v>
      </c>
      <c r="AG116" s="90">
        <v>1</v>
      </c>
      <c r="AH116" s="90">
        <f t="shared" si="23"/>
        <v>37</v>
      </c>
      <c r="AI116" s="90">
        <v>15</v>
      </c>
      <c r="AJ116" s="90">
        <v>10</v>
      </c>
      <c r="AK116" s="90">
        <v>2</v>
      </c>
      <c r="AL116" s="90">
        <v>50</v>
      </c>
      <c r="AM116" s="90">
        <v>2</v>
      </c>
      <c r="AN116" s="90">
        <f t="shared" si="24"/>
        <v>79</v>
      </c>
      <c r="AO116" s="90">
        <f t="shared" si="19"/>
        <v>116</v>
      </c>
      <c r="AP116" s="90" t="s">
        <v>321</v>
      </c>
      <c r="AQ116" s="90" t="s">
        <v>321</v>
      </c>
      <c r="AR116" s="90" t="s">
        <v>321</v>
      </c>
      <c r="AW116" s="90">
        <v>125</v>
      </c>
      <c r="AX116" s="90">
        <v>125</v>
      </c>
      <c r="BF116" s="90">
        <v>18</v>
      </c>
      <c r="BG116" s="90">
        <v>62</v>
      </c>
      <c r="BI116" s="90" t="s">
        <v>321</v>
      </c>
      <c r="BK116" s="90" t="s">
        <v>321</v>
      </c>
      <c r="BO116" s="90">
        <v>2</v>
      </c>
      <c r="BP116" s="90">
        <v>5</v>
      </c>
      <c r="BQ116" s="90">
        <v>50</v>
      </c>
      <c r="BR116" s="90">
        <v>2.25</v>
      </c>
      <c r="BS116" s="90">
        <v>1.35</v>
      </c>
      <c r="BT116" s="90">
        <v>100</v>
      </c>
      <c r="BU116" s="90">
        <f t="shared" si="20"/>
        <v>112.5</v>
      </c>
      <c r="BV116" s="90">
        <v>4</v>
      </c>
      <c r="BW116" s="90">
        <v>8</v>
      </c>
      <c r="BX116" s="90">
        <v>4</v>
      </c>
      <c r="BY116" s="90">
        <v>17</v>
      </c>
      <c r="BZ116" s="90" t="s">
        <v>321</v>
      </c>
      <c r="CD116" s="90" t="s">
        <v>366</v>
      </c>
      <c r="CG116" s="90">
        <v>3.6</v>
      </c>
      <c r="CH116" s="90" t="s">
        <v>321</v>
      </c>
      <c r="CL116" s="90" t="s">
        <v>321</v>
      </c>
      <c r="CN116" s="90" t="s">
        <v>321</v>
      </c>
      <c r="CX116" s="90" t="s">
        <v>321</v>
      </c>
      <c r="CZ116" s="90" t="s">
        <v>321</v>
      </c>
      <c r="DP116" s="90" t="s">
        <v>447</v>
      </c>
      <c r="DX116" s="90" t="s">
        <v>321</v>
      </c>
      <c r="DY116" s="90">
        <v>3</v>
      </c>
      <c r="DZ116" s="90">
        <v>2</v>
      </c>
      <c r="EA116" s="90">
        <v>3</v>
      </c>
      <c r="EB116" s="90">
        <v>5</v>
      </c>
      <c r="EE116" s="90" t="s">
        <v>321</v>
      </c>
      <c r="EG116" s="90" t="s">
        <v>321</v>
      </c>
      <c r="EK116" s="90">
        <v>50</v>
      </c>
      <c r="EL116" s="90">
        <v>38</v>
      </c>
      <c r="EM116" s="90" t="s">
        <v>321</v>
      </c>
      <c r="EO116" s="90" t="s">
        <v>321</v>
      </c>
      <c r="EP116" s="90" t="s">
        <v>321</v>
      </c>
      <c r="EY116" s="90">
        <v>7</v>
      </c>
      <c r="EZ116" s="90">
        <v>60</v>
      </c>
      <c r="FB116" s="90" t="s">
        <v>321</v>
      </c>
      <c r="FC116" s="90" t="s">
        <v>641</v>
      </c>
      <c r="FG116" s="90" t="s">
        <v>321</v>
      </c>
      <c r="FH116" s="90" t="s">
        <v>691</v>
      </c>
      <c r="FM116" s="90" t="s">
        <v>321</v>
      </c>
      <c r="FN116" s="90" t="s">
        <v>700</v>
      </c>
      <c r="FP116" s="90" t="s">
        <v>321</v>
      </c>
      <c r="FQ116" s="90" t="s">
        <v>701</v>
      </c>
      <c r="FR116" s="90" t="s">
        <v>519</v>
      </c>
      <c r="FS116" s="90" t="s">
        <v>337</v>
      </c>
      <c r="FU116" s="90">
        <v>350</v>
      </c>
      <c r="FW116" s="90">
        <v>2</v>
      </c>
      <c r="FX116" s="90" t="s">
        <v>146</v>
      </c>
      <c r="FY116" s="90" t="s">
        <v>235</v>
      </c>
      <c r="OH116" s="90" t="s">
        <v>146</v>
      </c>
      <c r="OJ116" s="90" t="s">
        <v>693</v>
      </c>
      <c r="OK116" s="90" t="s">
        <v>147</v>
      </c>
      <c r="OU116" s="105" t="s">
        <v>321</v>
      </c>
      <c r="PV116" s="90" t="s">
        <v>321</v>
      </c>
      <c r="PW116" s="90" t="s">
        <v>321</v>
      </c>
      <c r="PX116" s="90" t="s">
        <v>321</v>
      </c>
      <c r="PY116" s="90" t="s">
        <v>321</v>
      </c>
      <c r="QC116" s="90" t="s">
        <v>321</v>
      </c>
      <c r="QI116" s="90" t="s">
        <v>146</v>
      </c>
      <c r="QJ116" s="90" t="s">
        <v>336</v>
      </c>
      <c r="QK116" s="90">
        <v>12</v>
      </c>
      <c r="QL116" s="90">
        <v>6</v>
      </c>
      <c r="QM116" s="90">
        <v>50</v>
      </c>
      <c r="QQ116" s="90">
        <v>80</v>
      </c>
      <c r="RM116" s="90" t="s">
        <v>321</v>
      </c>
      <c r="SA116" s="90" t="s">
        <v>337</v>
      </c>
      <c r="SJ116" s="90" t="s">
        <v>321</v>
      </c>
      <c r="SQ116" s="90" t="s">
        <v>321</v>
      </c>
    </row>
    <row r="117" spans="1:511" s="90" customFormat="1" x14ac:dyDescent="0.25">
      <c r="A117" s="90">
        <v>114</v>
      </c>
      <c r="C117" s="90" t="s">
        <v>685</v>
      </c>
      <c r="E117" s="90" t="s">
        <v>317</v>
      </c>
      <c r="F117" s="90" t="s">
        <v>702</v>
      </c>
      <c r="G117" s="90">
        <v>28</v>
      </c>
      <c r="H117" s="90" t="s">
        <v>360</v>
      </c>
      <c r="I117" s="90">
        <v>3</v>
      </c>
      <c r="J117" s="90">
        <v>3</v>
      </c>
      <c r="K117" s="90" t="s">
        <v>357</v>
      </c>
      <c r="L117" s="90" t="s">
        <v>321</v>
      </c>
      <c r="T117" s="90">
        <v>50</v>
      </c>
      <c r="U117" s="90">
        <v>10</v>
      </c>
      <c r="AC117" s="90">
        <v>4</v>
      </c>
      <c r="AH117" s="90">
        <f t="shared" si="23"/>
        <v>4</v>
      </c>
      <c r="AI117" s="90">
        <v>6</v>
      </c>
      <c r="AJ117" s="90">
        <v>3</v>
      </c>
      <c r="AK117" s="90">
        <v>2</v>
      </c>
      <c r="AL117" s="90">
        <v>50</v>
      </c>
      <c r="AM117" s="90">
        <v>1</v>
      </c>
      <c r="AN117" s="90">
        <f t="shared" si="24"/>
        <v>62</v>
      </c>
      <c r="AO117" s="90">
        <f t="shared" si="19"/>
        <v>66</v>
      </c>
      <c r="AP117" s="90" t="s">
        <v>321</v>
      </c>
      <c r="AQ117" s="90" t="s">
        <v>321</v>
      </c>
      <c r="AR117" s="90" t="s">
        <v>321</v>
      </c>
      <c r="AS117" s="90" t="s">
        <v>383</v>
      </c>
      <c r="AW117" s="90">
        <v>100</v>
      </c>
      <c r="BG117" s="90">
        <v>50</v>
      </c>
      <c r="BI117" s="90" t="s">
        <v>321</v>
      </c>
      <c r="BK117" s="90" t="s">
        <v>321</v>
      </c>
      <c r="BO117" s="90">
        <v>1</v>
      </c>
      <c r="BP117" s="90">
        <v>5</v>
      </c>
      <c r="BQ117" s="90">
        <v>10</v>
      </c>
      <c r="BR117" s="90">
        <v>0.9</v>
      </c>
      <c r="BT117" s="90">
        <v>11.25</v>
      </c>
      <c r="BU117" s="90">
        <f t="shared" si="20"/>
        <v>9</v>
      </c>
      <c r="BW117" s="90">
        <v>7</v>
      </c>
      <c r="BZ117" s="90" t="s">
        <v>321</v>
      </c>
      <c r="CM117" s="90" t="s">
        <v>321</v>
      </c>
      <c r="DW117" s="90" t="s">
        <v>321</v>
      </c>
      <c r="DY117" s="90">
        <v>4</v>
      </c>
      <c r="DZ117" s="90">
        <v>2</v>
      </c>
      <c r="EA117" s="90">
        <v>3</v>
      </c>
      <c r="EB117" s="90">
        <v>5</v>
      </c>
      <c r="EE117" s="90" t="s">
        <v>321</v>
      </c>
      <c r="EG117" s="90" t="s">
        <v>321</v>
      </c>
      <c r="EK117" s="90">
        <v>11</v>
      </c>
      <c r="EL117" s="90">
        <v>5</v>
      </c>
      <c r="ER117" s="90" t="s">
        <v>321</v>
      </c>
      <c r="EZ117" s="90">
        <v>18</v>
      </c>
      <c r="FB117" s="90" t="s">
        <v>321</v>
      </c>
      <c r="FC117" s="90" t="s">
        <v>402</v>
      </c>
      <c r="FE117" s="90" t="s">
        <v>321</v>
      </c>
      <c r="FG117" s="90" t="s">
        <v>321</v>
      </c>
      <c r="FH117" s="90" t="s">
        <v>703</v>
      </c>
      <c r="FS117" s="90" t="s">
        <v>337</v>
      </c>
      <c r="FU117" s="90">
        <v>32</v>
      </c>
      <c r="OH117" s="90" t="s">
        <v>146</v>
      </c>
      <c r="OI117" s="90">
        <v>3</v>
      </c>
      <c r="OK117" s="90" t="s">
        <v>147</v>
      </c>
      <c r="OU117" s="90" t="s">
        <v>321</v>
      </c>
      <c r="PV117" s="90" t="s">
        <v>321</v>
      </c>
      <c r="PW117" s="90" t="s">
        <v>321</v>
      </c>
      <c r="PX117" s="90" t="s">
        <v>321</v>
      </c>
      <c r="PY117" s="90" t="s">
        <v>321</v>
      </c>
      <c r="QI117" s="90" t="s">
        <v>147</v>
      </c>
      <c r="QL117" s="90">
        <v>1</v>
      </c>
      <c r="QM117" s="90">
        <v>20</v>
      </c>
      <c r="QQ117" s="90">
        <v>50</v>
      </c>
      <c r="QU117" s="90" t="s">
        <v>321</v>
      </c>
      <c r="QV117" s="90" t="s">
        <v>321</v>
      </c>
      <c r="QW117" s="90" t="s">
        <v>321</v>
      </c>
      <c r="RB117" s="90" t="s">
        <v>321</v>
      </c>
      <c r="RG117" s="90" t="s">
        <v>321</v>
      </c>
      <c r="RM117" s="90" t="s">
        <v>321</v>
      </c>
      <c r="SA117" s="90" t="s">
        <v>337</v>
      </c>
      <c r="SI117" s="90" t="s">
        <v>321</v>
      </c>
      <c r="SJ117" s="90" t="s">
        <v>321</v>
      </c>
      <c r="SO117" s="90" t="s">
        <v>554</v>
      </c>
      <c r="SQ117" s="90" t="s">
        <v>321</v>
      </c>
    </row>
    <row r="118" spans="1:511" s="90" customFormat="1" x14ac:dyDescent="0.25">
      <c r="A118" s="90">
        <v>115</v>
      </c>
      <c r="C118" s="90" t="s">
        <v>685</v>
      </c>
      <c r="E118" s="90" t="s">
        <v>317</v>
      </c>
      <c r="F118" s="90" t="s">
        <v>704</v>
      </c>
      <c r="G118" s="90">
        <v>25</v>
      </c>
      <c r="H118" s="90" t="s">
        <v>319</v>
      </c>
      <c r="I118" s="90">
        <v>4</v>
      </c>
      <c r="J118" s="90">
        <v>2</v>
      </c>
      <c r="K118" s="90" t="s">
        <v>392</v>
      </c>
      <c r="L118" s="90" t="s">
        <v>321</v>
      </c>
      <c r="M118" s="90" t="s">
        <v>321</v>
      </c>
      <c r="T118" s="90">
        <v>50</v>
      </c>
      <c r="U118" s="90">
        <v>5</v>
      </c>
      <c r="V118" s="90">
        <v>6</v>
      </c>
      <c r="W118" s="90">
        <v>6</v>
      </c>
      <c r="X118" s="90">
        <v>3</v>
      </c>
      <c r="AA118" s="90">
        <v>2</v>
      </c>
      <c r="AC118" s="90">
        <v>3</v>
      </c>
      <c r="AD118" s="90">
        <v>4</v>
      </c>
      <c r="AF118" s="90">
        <v>10</v>
      </c>
      <c r="AG118" s="90">
        <v>2</v>
      </c>
      <c r="AH118" s="90">
        <f t="shared" si="23"/>
        <v>19</v>
      </c>
      <c r="AI118" s="90">
        <v>7</v>
      </c>
      <c r="AJ118" s="90">
        <v>4</v>
      </c>
      <c r="AK118" s="90">
        <v>3</v>
      </c>
      <c r="AL118" s="90">
        <v>17</v>
      </c>
      <c r="AN118" s="90">
        <f t="shared" si="24"/>
        <v>31</v>
      </c>
      <c r="AO118" s="90">
        <f t="shared" si="19"/>
        <v>50</v>
      </c>
      <c r="AP118" s="90" t="s">
        <v>321</v>
      </c>
      <c r="AQ118" s="90" t="s">
        <v>321</v>
      </c>
      <c r="AS118" s="90" t="s">
        <v>383</v>
      </c>
      <c r="AV118" s="90">
        <v>130</v>
      </c>
      <c r="AW118" s="90">
        <v>130</v>
      </c>
      <c r="AX118" s="90">
        <v>130</v>
      </c>
      <c r="AY118" s="90">
        <v>130</v>
      </c>
      <c r="BB118" s="90">
        <v>15</v>
      </c>
      <c r="BC118" s="90">
        <v>15</v>
      </c>
      <c r="BD118" s="90">
        <v>25</v>
      </c>
      <c r="BE118" s="90">
        <v>28</v>
      </c>
      <c r="BF118" s="90">
        <v>5</v>
      </c>
      <c r="BG118" s="90">
        <v>45</v>
      </c>
      <c r="BI118" s="90" t="s">
        <v>321</v>
      </c>
      <c r="BL118" s="90" t="s">
        <v>321</v>
      </c>
      <c r="BO118" s="90">
        <v>1</v>
      </c>
      <c r="BP118" s="90">
        <v>4</v>
      </c>
      <c r="BQ118" s="90">
        <v>25</v>
      </c>
      <c r="BR118" s="90">
        <v>1.35</v>
      </c>
      <c r="BS118" s="90">
        <v>0.9</v>
      </c>
      <c r="BT118" s="90">
        <v>22.5</v>
      </c>
      <c r="BU118" s="90">
        <f t="shared" si="20"/>
        <v>33.75</v>
      </c>
      <c r="BV118" s="90">
        <v>3</v>
      </c>
      <c r="BW118" s="90">
        <v>8.5</v>
      </c>
      <c r="BX118" s="90">
        <v>6</v>
      </c>
      <c r="BY118" s="90">
        <v>17</v>
      </c>
      <c r="BZ118" s="90" t="s">
        <v>321</v>
      </c>
      <c r="CG118" s="90">
        <v>6.75</v>
      </c>
      <c r="CH118" s="90" t="s">
        <v>321</v>
      </c>
      <c r="CI118" s="90" t="s">
        <v>321</v>
      </c>
      <c r="CK118" s="90" t="s">
        <v>705</v>
      </c>
      <c r="CL118" s="90" t="s">
        <v>321</v>
      </c>
      <c r="CX118" s="90" t="s">
        <v>321</v>
      </c>
      <c r="CY118" s="90">
        <v>15</v>
      </c>
      <c r="DB118" s="90" t="s">
        <v>321</v>
      </c>
      <c r="DC118" s="90">
        <v>70</v>
      </c>
      <c r="DF118" s="90" t="s">
        <v>321</v>
      </c>
      <c r="DG118" s="90">
        <v>70</v>
      </c>
      <c r="DV118" s="90" t="s">
        <v>658</v>
      </c>
      <c r="DX118" s="90" t="s">
        <v>321</v>
      </c>
      <c r="DY118" s="90">
        <v>4</v>
      </c>
      <c r="DZ118" s="90">
        <v>2</v>
      </c>
      <c r="EA118" s="90">
        <v>5</v>
      </c>
      <c r="EB118" s="90">
        <v>4</v>
      </c>
      <c r="EE118" s="90" t="s">
        <v>321</v>
      </c>
      <c r="EG118" s="90" t="s">
        <v>321</v>
      </c>
      <c r="EK118" s="90">
        <v>20</v>
      </c>
      <c r="EL118" s="90">
        <v>8</v>
      </c>
      <c r="EM118" s="90" t="s">
        <v>321</v>
      </c>
      <c r="ER118" s="90" t="s">
        <v>321</v>
      </c>
      <c r="EX118" s="90" t="s">
        <v>321</v>
      </c>
      <c r="FB118" s="90" t="s">
        <v>321</v>
      </c>
      <c r="FC118" s="90" t="s">
        <v>402</v>
      </c>
      <c r="FE118" s="90" t="s">
        <v>321</v>
      </c>
      <c r="FG118" s="90" t="s">
        <v>321</v>
      </c>
      <c r="FH118" s="90" t="s">
        <v>701</v>
      </c>
      <c r="FM118" s="90" t="s">
        <v>321</v>
      </c>
      <c r="FN118" s="90" t="s">
        <v>431</v>
      </c>
      <c r="FS118" s="90" t="s">
        <v>337</v>
      </c>
      <c r="FU118" s="90">
        <v>450</v>
      </c>
      <c r="FW118" s="90">
        <v>3</v>
      </c>
      <c r="FX118" s="90" t="s">
        <v>147</v>
      </c>
      <c r="GB118" s="90">
        <v>6</v>
      </c>
      <c r="GQ118" s="90" t="s">
        <v>706</v>
      </c>
      <c r="JA118" s="90">
        <v>2</v>
      </c>
      <c r="JD118" s="90">
        <v>3</v>
      </c>
      <c r="JE118" s="90">
        <v>1</v>
      </c>
      <c r="JF118" s="90">
        <f t="shared" si="25"/>
        <v>6</v>
      </c>
      <c r="KD118" s="90" t="s">
        <v>321</v>
      </c>
      <c r="KG118" s="90" t="s">
        <v>321</v>
      </c>
      <c r="KJ118" s="90">
        <v>4</v>
      </c>
      <c r="LP118" s="90" t="s">
        <v>324</v>
      </c>
      <c r="OH118" s="90" t="s">
        <v>146</v>
      </c>
      <c r="OI118" s="90">
        <v>3</v>
      </c>
      <c r="OK118" s="90" t="s">
        <v>147</v>
      </c>
      <c r="OS118" s="90" t="s">
        <v>321</v>
      </c>
      <c r="OU118" s="90" t="s">
        <v>321</v>
      </c>
      <c r="PV118" s="90" t="s">
        <v>321</v>
      </c>
      <c r="PW118" s="90" t="s">
        <v>321</v>
      </c>
      <c r="PX118" s="90" t="s">
        <v>321</v>
      </c>
      <c r="PY118" s="90" t="s">
        <v>321</v>
      </c>
      <c r="PZ118" s="90" t="s">
        <v>321</v>
      </c>
      <c r="QD118" s="90" t="s">
        <v>321</v>
      </c>
      <c r="QI118" s="90" t="s">
        <v>146</v>
      </c>
      <c r="QJ118" s="90" t="s">
        <v>574</v>
      </c>
      <c r="QK118" s="90">
        <v>4</v>
      </c>
      <c r="QL118" s="90">
        <v>2</v>
      </c>
      <c r="QM118" s="90">
        <v>400</v>
      </c>
      <c r="QN118" s="90">
        <v>15</v>
      </c>
      <c r="QO118" s="90">
        <v>50</v>
      </c>
      <c r="QQ118" s="90">
        <v>50</v>
      </c>
      <c r="QR118" s="90">
        <v>4</v>
      </c>
      <c r="QS118" s="90">
        <v>6</v>
      </c>
      <c r="SA118" s="90" t="s">
        <v>337</v>
      </c>
      <c r="SI118" s="90" t="s">
        <v>321</v>
      </c>
      <c r="SJ118" s="90" t="s">
        <v>321</v>
      </c>
      <c r="SQ118" s="90" t="s">
        <v>321</v>
      </c>
    </row>
    <row r="119" spans="1:511" s="90" customFormat="1" x14ac:dyDescent="0.25">
      <c r="A119" s="90">
        <v>116</v>
      </c>
      <c r="C119" s="90" t="s">
        <v>685</v>
      </c>
      <c r="E119" s="90" t="s">
        <v>317</v>
      </c>
      <c r="F119" s="90" t="s">
        <v>707</v>
      </c>
      <c r="G119" s="90">
        <v>54</v>
      </c>
      <c r="H119" s="90" t="s">
        <v>360</v>
      </c>
      <c r="I119" s="90">
        <v>7</v>
      </c>
      <c r="J119" s="90">
        <v>4</v>
      </c>
      <c r="K119" s="90" t="s">
        <v>320</v>
      </c>
      <c r="L119" s="90" t="s">
        <v>321</v>
      </c>
      <c r="T119" s="90">
        <v>20</v>
      </c>
      <c r="U119" s="90">
        <v>5</v>
      </c>
      <c r="V119" s="90">
        <v>4</v>
      </c>
      <c r="W119" s="90">
        <v>2</v>
      </c>
      <c r="X119" s="90">
        <v>1</v>
      </c>
      <c r="AA119" s="90">
        <v>2</v>
      </c>
      <c r="AC119" s="90">
        <v>3</v>
      </c>
      <c r="AF119" s="90">
        <v>17</v>
      </c>
      <c r="AH119" s="90">
        <f t="shared" si="23"/>
        <v>20</v>
      </c>
      <c r="AN119" s="90">
        <f t="shared" si="24"/>
        <v>0</v>
      </c>
      <c r="AO119" s="90">
        <f t="shared" si="19"/>
        <v>20</v>
      </c>
      <c r="AP119" s="90" t="s">
        <v>321</v>
      </c>
      <c r="AQ119" s="90" t="s">
        <v>321</v>
      </c>
      <c r="AS119" s="90" t="s">
        <v>383</v>
      </c>
      <c r="AX119" s="90">
        <v>140</v>
      </c>
      <c r="BG119" s="90">
        <v>20</v>
      </c>
      <c r="BI119" s="90" t="s">
        <v>321</v>
      </c>
      <c r="BK119" s="90" t="s">
        <v>321</v>
      </c>
      <c r="BO119" s="90">
        <v>1</v>
      </c>
      <c r="BP119" s="90">
        <v>4</v>
      </c>
      <c r="BQ119" s="90">
        <v>20</v>
      </c>
      <c r="BR119" s="90">
        <v>1.8</v>
      </c>
      <c r="BT119" s="90">
        <v>36</v>
      </c>
      <c r="BU119" s="90">
        <f t="shared" si="20"/>
        <v>36</v>
      </c>
      <c r="BY119" s="90">
        <v>17</v>
      </c>
      <c r="BZ119" s="90" t="s">
        <v>321</v>
      </c>
      <c r="CL119" s="90" t="s">
        <v>321</v>
      </c>
      <c r="CV119" s="90" t="s">
        <v>321</v>
      </c>
      <c r="CW119" s="90">
        <v>150</v>
      </c>
      <c r="DF119" s="90" t="s">
        <v>321</v>
      </c>
      <c r="DG119" s="90">
        <v>40</v>
      </c>
      <c r="DL119" s="90" t="s">
        <v>321</v>
      </c>
      <c r="DM119" s="90">
        <v>400</v>
      </c>
      <c r="DV119" s="90" t="s">
        <v>658</v>
      </c>
      <c r="DX119" s="90" t="s">
        <v>321</v>
      </c>
      <c r="DY119" s="90">
        <v>4</v>
      </c>
      <c r="DZ119" s="90">
        <v>2</v>
      </c>
      <c r="EA119" s="90">
        <v>6</v>
      </c>
      <c r="EB119" s="90">
        <v>6</v>
      </c>
      <c r="EE119" s="90" t="s">
        <v>321</v>
      </c>
      <c r="EG119" s="90" t="s">
        <v>321</v>
      </c>
      <c r="EK119" s="90">
        <v>15</v>
      </c>
      <c r="EL119" s="90">
        <v>5</v>
      </c>
      <c r="EM119" s="90" t="s">
        <v>321</v>
      </c>
      <c r="ER119" s="90" t="s">
        <v>321</v>
      </c>
      <c r="EX119" s="90" t="s">
        <v>321</v>
      </c>
      <c r="FB119" s="90" t="s">
        <v>321</v>
      </c>
      <c r="FE119" s="90" t="s">
        <v>321</v>
      </c>
      <c r="FG119" s="90" t="s">
        <v>321</v>
      </c>
      <c r="FJ119" s="90" t="s">
        <v>321</v>
      </c>
      <c r="FM119" s="90" t="s">
        <v>321</v>
      </c>
      <c r="FN119" s="90" t="s">
        <v>431</v>
      </c>
      <c r="FP119" s="90" t="s">
        <v>321</v>
      </c>
      <c r="FQ119" s="90" t="s">
        <v>431</v>
      </c>
      <c r="FS119" s="90" t="s">
        <v>337</v>
      </c>
      <c r="FU119" s="90">
        <v>200</v>
      </c>
      <c r="GB119" s="90">
        <v>2</v>
      </c>
      <c r="JB119" s="90">
        <v>2</v>
      </c>
      <c r="JD119" s="90">
        <v>2</v>
      </c>
      <c r="KD119" s="90" t="s">
        <v>321</v>
      </c>
      <c r="KG119" s="90" t="s">
        <v>321</v>
      </c>
      <c r="LP119" s="90" t="s">
        <v>324</v>
      </c>
      <c r="OH119" s="90" t="s">
        <v>146</v>
      </c>
      <c r="OI119" s="90">
        <v>2</v>
      </c>
      <c r="OK119" s="90" t="s">
        <v>147</v>
      </c>
      <c r="PX119" s="90" t="s">
        <v>321</v>
      </c>
      <c r="PY119" s="90" t="s">
        <v>321</v>
      </c>
      <c r="PZ119" s="90" t="s">
        <v>321</v>
      </c>
      <c r="QI119" s="90" t="s">
        <v>146</v>
      </c>
      <c r="QJ119" s="90" t="s">
        <v>336</v>
      </c>
      <c r="QK119" s="90">
        <v>4</v>
      </c>
      <c r="QL119" s="90">
        <v>1</v>
      </c>
      <c r="QM119" s="90">
        <v>50</v>
      </c>
      <c r="QN119" s="90">
        <v>5</v>
      </c>
      <c r="QO119" s="90">
        <v>10</v>
      </c>
      <c r="QQ119" s="90">
        <v>20</v>
      </c>
      <c r="QR119" s="90">
        <v>2</v>
      </c>
      <c r="QS119" s="90">
        <v>4</v>
      </c>
      <c r="SA119" s="90" t="s">
        <v>708</v>
      </c>
      <c r="SJ119" s="90" t="s">
        <v>321</v>
      </c>
    </row>
    <row r="120" spans="1:511" s="90" customFormat="1" x14ac:dyDescent="0.25">
      <c r="A120" s="90">
        <v>117</v>
      </c>
      <c r="C120" s="90" t="s">
        <v>685</v>
      </c>
      <c r="E120" s="90" t="s">
        <v>317</v>
      </c>
      <c r="F120" s="90" t="s">
        <v>709</v>
      </c>
      <c r="G120" s="90">
        <v>68</v>
      </c>
      <c r="H120" s="90" t="s">
        <v>360</v>
      </c>
      <c r="I120" s="90">
        <v>2</v>
      </c>
      <c r="J120" s="90">
        <v>2</v>
      </c>
      <c r="K120" s="90" t="s">
        <v>320</v>
      </c>
      <c r="L120" s="90" t="s">
        <v>321</v>
      </c>
      <c r="T120" s="90">
        <v>50</v>
      </c>
      <c r="U120" s="90">
        <v>50</v>
      </c>
      <c r="X120" s="90">
        <v>3</v>
      </c>
      <c r="AC120" s="90">
        <v>5</v>
      </c>
      <c r="AG120" s="90">
        <v>1</v>
      </c>
      <c r="AH120" s="90">
        <f t="shared" si="23"/>
        <v>6</v>
      </c>
      <c r="AI120" s="90">
        <v>15</v>
      </c>
      <c r="AJ120" s="90">
        <v>5</v>
      </c>
      <c r="AK120" s="90">
        <v>5</v>
      </c>
      <c r="AL120" s="90">
        <v>20</v>
      </c>
      <c r="AM120" s="90">
        <v>1</v>
      </c>
      <c r="AN120" s="90">
        <f t="shared" si="24"/>
        <v>46</v>
      </c>
      <c r="AO120" s="90">
        <f t="shared" si="19"/>
        <v>52</v>
      </c>
      <c r="AS120" s="90" t="s">
        <v>383</v>
      </c>
      <c r="BA120" s="90">
        <v>7</v>
      </c>
      <c r="BB120" s="90">
        <v>20</v>
      </c>
      <c r="BC120" s="90">
        <v>20</v>
      </c>
      <c r="BD120" s="90">
        <v>40</v>
      </c>
      <c r="BE120" s="90">
        <v>60</v>
      </c>
      <c r="BF120" s="90">
        <v>10</v>
      </c>
      <c r="BG120" s="90">
        <v>40</v>
      </c>
      <c r="BI120" s="90" t="s">
        <v>321</v>
      </c>
      <c r="BK120" s="90" t="s">
        <v>321</v>
      </c>
      <c r="BO120" s="90">
        <v>2</v>
      </c>
      <c r="BP120" s="90">
        <v>1</v>
      </c>
      <c r="BQ120" s="90">
        <v>30</v>
      </c>
      <c r="BR120" s="90">
        <v>2.25</v>
      </c>
      <c r="BT120" s="90">
        <v>22.5</v>
      </c>
      <c r="BU120" s="90">
        <f t="shared" si="20"/>
        <v>67.5</v>
      </c>
      <c r="BW120" s="90">
        <v>9</v>
      </c>
      <c r="CC120" s="90" t="s">
        <v>321</v>
      </c>
      <c r="CM120" s="90" t="s">
        <v>321</v>
      </c>
      <c r="DX120" s="90" t="s">
        <v>321</v>
      </c>
      <c r="DY120" s="90">
        <v>3</v>
      </c>
      <c r="DZ120" s="90">
        <v>2</v>
      </c>
      <c r="EA120" s="90">
        <v>5</v>
      </c>
      <c r="EB120" s="90">
        <v>8</v>
      </c>
      <c r="EE120" s="90" t="s">
        <v>321</v>
      </c>
      <c r="EG120" s="90" t="s">
        <v>321</v>
      </c>
      <c r="EK120" s="90">
        <v>15</v>
      </c>
      <c r="EL120" s="90">
        <v>10</v>
      </c>
      <c r="EM120" s="90" t="s">
        <v>321</v>
      </c>
      <c r="ER120" s="90" t="s">
        <v>321</v>
      </c>
      <c r="EY120" s="90">
        <v>8</v>
      </c>
      <c r="EZ120" s="90">
        <v>20</v>
      </c>
      <c r="FB120" s="90" t="s">
        <v>321</v>
      </c>
      <c r="FC120" s="90" t="s">
        <v>346</v>
      </c>
      <c r="FG120" s="90" t="s">
        <v>321</v>
      </c>
      <c r="FH120" s="90" t="s">
        <v>346</v>
      </c>
      <c r="FJ120" s="90" t="s">
        <v>321</v>
      </c>
      <c r="FK120" s="90" t="s">
        <v>346</v>
      </c>
      <c r="FM120" s="90" t="s">
        <v>321</v>
      </c>
      <c r="FN120" s="90" t="s">
        <v>346</v>
      </c>
      <c r="FS120" s="90" t="s">
        <v>446</v>
      </c>
      <c r="FU120" s="90">
        <v>200</v>
      </c>
      <c r="FW120" s="90">
        <v>3</v>
      </c>
      <c r="FX120" s="90" t="s">
        <v>146</v>
      </c>
      <c r="FY120" s="90" t="s">
        <v>127</v>
      </c>
      <c r="OH120" s="90" t="s">
        <v>146</v>
      </c>
      <c r="OI120" s="90">
        <v>10</v>
      </c>
      <c r="OK120" s="90" t="s">
        <v>147</v>
      </c>
      <c r="OU120" s="90" t="s">
        <v>321</v>
      </c>
      <c r="PV120" s="90" t="s">
        <v>321</v>
      </c>
      <c r="PW120" s="90" t="s">
        <v>321</v>
      </c>
      <c r="PX120" s="90" t="s">
        <v>321</v>
      </c>
      <c r="PY120" s="90" t="s">
        <v>321</v>
      </c>
      <c r="QD120" s="90" t="s">
        <v>321</v>
      </c>
      <c r="QI120" s="90" t="s">
        <v>146</v>
      </c>
      <c r="QJ120" s="90" t="s">
        <v>353</v>
      </c>
      <c r="QK120" s="90">
        <v>4</v>
      </c>
      <c r="QL120" s="90">
        <v>4</v>
      </c>
      <c r="QM120" s="90">
        <v>100</v>
      </c>
      <c r="QQ120" s="90">
        <v>50</v>
      </c>
      <c r="RB120" s="90" t="s">
        <v>321</v>
      </c>
      <c r="RG120" s="90" t="s">
        <v>321</v>
      </c>
      <c r="SA120" s="90" t="s">
        <v>337</v>
      </c>
      <c r="SJ120" s="90" t="s">
        <v>321</v>
      </c>
      <c r="SL120" s="90" t="s">
        <v>321</v>
      </c>
      <c r="SQ120" s="90" t="s">
        <v>321</v>
      </c>
    </row>
    <row r="121" spans="1:511" s="90" customFormat="1" x14ac:dyDescent="0.25">
      <c r="A121" s="90">
        <v>118</v>
      </c>
      <c r="C121" s="90" t="s">
        <v>685</v>
      </c>
      <c r="E121" s="90" t="s">
        <v>404</v>
      </c>
      <c r="F121" s="90" t="s">
        <v>710</v>
      </c>
      <c r="G121" s="90">
        <v>55</v>
      </c>
      <c r="H121" s="90" t="s">
        <v>319</v>
      </c>
      <c r="I121" s="90">
        <v>5</v>
      </c>
      <c r="J121" s="90">
        <v>3</v>
      </c>
      <c r="K121" s="90" t="s">
        <v>357</v>
      </c>
      <c r="L121" s="90" t="s">
        <v>321</v>
      </c>
      <c r="T121" s="90">
        <v>350</v>
      </c>
      <c r="U121" s="90">
        <v>45</v>
      </c>
      <c r="V121" s="90">
        <v>5</v>
      </c>
      <c r="W121" s="90">
        <v>7</v>
      </c>
      <c r="X121" s="90">
        <v>4</v>
      </c>
      <c r="AC121" s="90">
        <v>15</v>
      </c>
      <c r="AG121" s="90">
        <v>1</v>
      </c>
      <c r="AH121" s="90">
        <f t="shared" si="23"/>
        <v>16</v>
      </c>
      <c r="AI121" s="90">
        <v>105</v>
      </c>
      <c r="AJ121" s="90">
        <v>20</v>
      </c>
      <c r="AK121" s="90">
        <v>25</v>
      </c>
      <c r="AL121" s="90">
        <v>200</v>
      </c>
      <c r="AM121" s="90">
        <v>8</v>
      </c>
      <c r="AN121" s="90">
        <f t="shared" si="24"/>
        <v>358</v>
      </c>
      <c r="AO121" s="90">
        <f t="shared" si="19"/>
        <v>374</v>
      </c>
      <c r="AR121" s="90" t="s">
        <v>321</v>
      </c>
      <c r="AX121" s="90">
        <v>130</v>
      </c>
      <c r="BA121" s="90">
        <v>7</v>
      </c>
      <c r="BB121" s="90">
        <v>19</v>
      </c>
      <c r="BC121" s="90">
        <v>20</v>
      </c>
      <c r="BD121" s="90">
        <v>45</v>
      </c>
      <c r="BE121" s="90">
        <v>60</v>
      </c>
      <c r="BF121" s="90">
        <v>60</v>
      </c>
      <c r="BG121" s="90">
        <v>290</v>
      </c>
      <c r="BI121" s="90" t="s">
        <v>321</v>
      </c>
      <c r="BK121" s="90" t="s">
        <v>321</v>
      </c>
      <c r="BO121" s="90">
        <v>2</v>
      </c>
      <c r="BP121" s="90">
        <v>2</v>
      </c>
      <c r="BQ121" s="90">
        <v>120</v>
      </c>
      <c r="BR121" s="90">
        <v>2.25</v>
      </c>
      <c r="BT121" s="90">
        <v>180</v>
      </c>
      <c r="BU121" s="90">
        <f t="shared" si="20"/>
        <v>270</v>
      </c>
      <c r="BV121" s="90">
        <v>4</v>
      </c>
      <c r="BW121" s="90">
        <v>8</v>
      </c>
      <c r="BX121" s="90">
        <v>10</v>
      </c>
      <c r="BY121" s="90">
        <v>19</v>
      </c>
      <c r="BZ121" s="90" t="s">
        <v>321</v>
      </c>
      <c r="CL121" s="90" t="s">
        <v>321</v>
      </c>
      <c r="CX121" s="90" t="s">
        <v>321</v>
      </c>
      <c r="CZ121" s="90" t="s">
        <v>321</v>
      </c>
      <c r="DP121" s="90" t="s">
        <v>711</v>
      </c>
      <c r="DV121" s="90" t="s">
        <v>712</v>
      </c>
      <c r="DW121" s="90" t="s">
        <v>321</v>
      </c>
      <c r="DY121" s="90">
        <v>3</v>
      </c>
      <c r="DZ121" s="90">
        <v>2</v>
      </c>
      <c r="EA121" s="90">
        <v>6</v>
      </c>
      <c r="EB121" s="90">
        <v>8</v>
      </c>
      <c r="ED121" s="90" t="s">
        <v>321</v>
      </c>
      <c r="EG121" s="90" t="s">
        <v>321</v>
      </c>
      <c r="EK121" s="90">
        <v>138</v>
      </c>
      <c r="EL121" s="90">
        <v>18</v>
      </c>
      <c r="EQ121" s="90" t="s">
        <v>321</v>
      </c>
      <c r="ER121" s="90" t="s">
        <v>321</v>
      </c>
      <c r="EY121" s="90">
        <v>8</v>
      </c>
      <c r="EZ121" s="90">
        <v>180</v>
      </c>
      <c r="FB121" s="90" t="s">
        <v>321</v>
      </c>
      <c r="FC121" s="90" t="s">
        <v>416</v>
      </c>
      <c r="FE121" s="90" t="s">
        <v>448</v>
      </c>
      <c r="FG121" s="90" t="s">
        <v>448</v>
      </c>
      <c r="FH121" s="90" t="s">
        <v>713</v>
      </c>
      <c r="FJ121" s="90" t="s">
        <v>321</v>
      </c>
      <c r="FK121" s="90" t="s">
        <v>713</v>
      </c>
      <c r="FM121" s="90" t="s">
        <v>321</v>
      </c>
      <c r="FN121" s="90" t="s">
        <v>713</v>
      </c>
      <c r="FP121" s="90" t="s">
        <v>321</v>
      </c>
      <c r="FQ121" s="90" t="s">
        <v>713</v>
      </c>
      <c r="FS121" s="90" t="s">
        <v>337</v>
      </c>
      <c r="FU121" s="90">
        <v>850</v>
      </c>
      <c r="FW121" s="90">
        <v>3</v>
      </c>
      <c r="FX121" s="90" t="s">
        <v>146</v>
      </c>
      <c r="FY121" s="90" t="s">
        <v>166</v>
      </c>
      <c r="FZ121" s="90">
        <v>1</v>
      </c>
      <c r="GA121" s="90">
        <v>2</v>
      </c>
      <c r="GB121" s="90">
        <v>2</v>
      </c>
      <c r="GD121" s="90">
        <v>2</v>
      </c>
      <c r="GV121" s="90">
        <v>900</v>
      </c>
      <c r="HA121" s="90">
        <v>42</v>
      </c>
      <c r="HB121" s="90">
        <v>120</v>
      </c>
      <c r="HC121" s="90">
        <v>190</v>
      </c>
      <c r="HE121" s="90">
        <v>300</v>
      </c>
      <c r="HG121" s="90">
        <v>7</v>
      </c>
      <c r="HI121" s="90">
        <v>1</v>
      </c>
      <c r="HJ121" s="90">
        <v>2</v>
      </c>
      <c r="HK121" s="90">
        <v>2</v>
      </c>
      <c r="HW121" s="90" t="s">
        <v>321</v>
      </c>
      <c r="IA121" s="90">
        <v>3</v>
      </c>
      <c r="IB121" s="90">
        <v>2</v>
      </c>
      <c r="IC121" s="90">
        <v>5</v>
      </c>
      <c r="ID121" s="90">
        <v>8</v>
      </c>
      <c r="IH121" s="90" t="s">
        <v>619</v>
      </c>
      <c r="JJ121" s="90">
        <v>4</v>
      </c>
      <c r="JK121" s="90">
        <v>1</v>
      </c>
      <c r="JO121" s="90" t="s">
        <v>321</v>
      </c>
      <c r="KA121" s="90">
        <v>38</v>
      </c>
      <c r="KB121" s="90">
        <v>40</v>
      </c>
      <c r="KD121" s="90" t="s">
        <v>321</v>
      </c>
      <c r="KG121" s="90" t="s">
        <v>321</v>
      </c>
      <c r="KJ121" s="90">
        <v>5</v>
      </c>
      <c r="KK121" s="90">
        <v>2.7</v>
      </c>
      <c r="KV121" s="90" t="s">
        <v>321</v>
      </c>
      <c r="KY121" s="90" t="s">
        <v>321</v>
      </c>
      <c r="KZ121" s="90" t="s">
        <v>714</v>
      </c>
      <c r="LB121" s="90" t="s">
        <v>321</v>
      </c>
      <c r="LD121" s="90" t="s">
        <v>321</v>
      </c>
      <c r="LE121" s="90" t="s">
        <v>714</v>
      </c>
      <c r="LJ121" s="90" t="s">
        <v>321</v>
      </c>
      <c r="LK121" s="90" t="s">
        <v>714</v>
      </c>
      <c r="LM121" s="90" t="s">
        <v>321</v>
      </c>
      <c r="LN121" s="90" t="s">
        <v>714</v>
      </c>
      <c r="LQ121" s="90" t="s">
        <v>337</v>
      </c>
      <c r="LR121" s="90">
        <v>45</v>
      </c>
      <c r="OH121" s="90" t="s">
        <v>146</v>
      </c>
      <c r="OI121" s="90">
        <v>40</v>
      </c>
      <c r="OK121" s="90" t="s">
        <v>147</v>
      </c>
      <c r="OM121" s="90" t="s">
        <v>321</v>
      </c>
      <c r="OR121" s="90" t="s">
        <v>321</v>
      </c>
      <c r="OU121" s="90" t="s">
        <v>321</v>
      </c>
      <c r="PN121" s="90">
        <v>350</v>
      </c>
      <c r="PO121" s="90" t="s">
        <v>715</v>
      </c>
      <c r="PV121" s="90" t="s">
        <v>321</v>
      </c>
      <c r="PW121" s="90" t="s">
        <v>321</v>
      </c>
      <c r="PX121" s="90" t="s">
        <v>321</v>
      </c>
      <c r="PY121" s="90" t="s">
        <v>321</v>
      </c>
      <c r="QD121" s="90" t="s">
        <v>321</v>
      </c>
      <c r="QE121" s="90" t="s">
        <v>321</v>
      </c>
      <c r="QI121" s="90" t="s">
        <v>146</v>
      </c>
      <c r="QJ121" s="90" t="s">
        <v>260</v>
      </c>
      <c r="QK121" s="90">
        <v>5</v>
      </c>
      <c r="QL121" s="90">
        <v>2</v>
      </c>
      <c r="QM121" s="90">
        <v>150</v>
      </c>
      <c r="QO121" s="90">
        <v>150</v>
      </c>
      <c r="QQ121" s="90">
        <v>350</v>
      </c>
      <c r="QS121" s="90">
        <v>5</v>
      </c>
      <c r="RB121" s="90" t="s">
        <v>321</v>
      </c>
      <c r="RG121" s="90" t="s">
        <v>321</v>
      </c>
      <c r="RH121" s="90" t="s">
        <v>321</v>
      </c>
      <c r="RI121" s="90" t="s">
        <v>321</v>
      </c>
      <c r="SA121" s="90" t="s">
        <v>337</v>
      </c>
      <c r="SI121" s="90" t="s">
        <v>321</v>
      </c>
      <c r="SJ121" s="90" t="s">
        <v>321</v>
      </c>
      <c r="SQ121" s="90" t="s">
        <v>321</v>
      </c>
    </row>
    <row r="122" spans="1:511" s="90" customFormat="1" x14ac:dyDescent="0.25">
      <c r="A122" s="90">
        <v>119</v>
      </c>
      <c r="C122" s="90" t="s">
        <v>685</v>
      </c>
      <c r="E122" s="90" t="s">
        <v>317</v>
      </c>
      <c r="F122" s="90" t="s">
        <v>716</v>
      </c>
      <c r="G122" s="90">
        <v>64</v>
      </c>
      <c r="H122" s="90" t="s">
        <v>360</v>
      </c>
      <c r="I122" s="90">
        <v>3</v>
      </c>
      <c r="J122" s="90">
        <v>3</v>
      </c>
      <c r="K122" s="90" t="s">
        <v>320</v>
      </c>
      <c r="L122" s="90" t="s">
        <v>321</v>
      </c>
      <c r="T122" s="90">
        <v>50</v>
      </c>
      <c r="U122" s="90">
        <v>10</v>
      </c>
      <c r="V122" s="90">
        <v>2</v>
      </c>
      <c r="AC122" s="90">
        <v>7</v>
      </c>
      <c r="AH122" s="90">
        <f t="shared" si="23"/>
        <v>7</v>
      </c>
      <c r="AI122" s="90">
        <v>13</v>
      </c>
      <c r="AJ122" s="90">
        <v>5</v>
      </c>
      <c r="AK122" s="90">
        <v>5</v>
      </c>
      <c r="AL122" s="90">
        <v>30</v>
      </c>
      <c r="AM122" s="90">
        <v>2</v>
      </c>
      <c r="AN122" s="90">
        <f t="shared" si="24"/>
        <v>55</v>
      </c>
      <c r="AO122" s="90">
        <f t="shared" si="19"/>
        <v>62</v>
      </c>
      <c r="AS122" s="90" t="s">
        <v>383</v>
      </c>
      <c r="AX122" s="90">
        <v>140</v>
      </c>
      <c r="BA122" s="90">
        <v>7</v>
      </c>
      <c r="BB122" s="90">
        <v>20</v>
      </c>
      <c r="BC122" s="90">
        <v>20</v>
      </c>
      <c r="BD122" s="90">
        <v>40</v>
      </c>
      <c r="BF122" s="90">
        <v>15</v>
      </c>
      <c r="BG122" s="90">
        <v>35</v>
      </c>
      <c r="BI122" s="90" t="s">
        <v>321</v>
      </c>
      <c r="BK122" s="90" t="s">
        <v>321</v>
      </c>
      <c r="BO122" s="90">
        <v>1</v>
      </c>
      <c r="BP122" s="90">
        <v>1</v>
      </c>
      <c r="BQ122" s="90">
        <v>30</v>
      </c>
      <c r="BR122" s="90">
        <v>2.7</v>
      </c>
      <c r="BT122" s="90">
        <v>45</v>
      </c>
      <c r="BU122" s="90">
        <f t="shared" si="20"/>
        <v>81</v>
      </c>
      <c r="BW122" s="90">
        <v>9</v>
      </c>
      <c r="BZ122" s="90" t="s">
        <v>321</v>
      </c>
      <c r="CM122" s="90" t="s">
        <v>321</v>
      </c>
      <c r="DW122" s="90" t="s">
        <v>321</v>
      </c>
      <c r="DY122" s="90">
        <v>5</v>
      </c>
      <c r="DZ122" s="90">
        <v>2</v>
      </c>
      <c r="EA122" s="90">
        <v>7</v>
      </c>
      <c r="EB122" s="90">
        <v>8</v>
      </c>
      <c r="ED122" s="90" t="s">
        <v>321</v>
      </c>
      <c r="EG122" s="90" t="s">
        <v>321</v>
      </c>
      <c r="EK122" s="90">
        <v>28</v>
      </c>
      <c r="EL122" s="90">
        <v>8</v>
      </c>
      <c r="ER122" s="90" t="s">
        <v>321</v>
      </c>
      <c r="EY122" s="90">
        <v>7</v>
      </c>
      <c r="EZ122" s="90">
        <v>30</v>
      </c>
      <c r="FB122" s="90" t="s">
        <v>321</v>
      </c>
      <c r="FC122" s="90" t="s">
        <v>346</v>
      </c>
      <c r="FE122" s="90" t="s">
        <v>448</v>
      </c>
      <c r="FG122" s="90" t="s">
        <v>448</v>
      </c>
      <c r="FH122" s="90" t="s">
        <v>346</v>
      </c>
      <c r="FJ122" s="90" t="s">
        <v>321</v>
      </c>
      <c r="FK122" s="90" t="s">
        <v>346</v>
      </c>
      <c r="FM122" s="90" t="s">
        <v>321</v>
      </c>
      <c r="FN122" s="90" t="s">
        <v>346</v>
      </c>
      <c r="FP122" s="90" t="s">
        <v>321</v>
      </c>
      <c r="FQ122" s="90" t="s">
        <v>346</v>
      </c>
      <c r="FS122" s="90" t="s">
        <v>337</v>
      </c>
      <c r="FU122" s="90">
        <v>70</v>
      </c>
      <c r="FW122" s="90">
        <v>1</v>
      </c>
      <c r="FX122" s="90" t="s">
        <v>146</v>
      </c>
      <c r="FY122" s="90" t="s">
        <v>127</v>
      </c>
      <c r="JD122" s="90">
        <v>2</v>
      </c>
      <c r="JQ122" s="90" t="s">
        <v>383</v>
      </c>
      <c r="KA122" s="90">
        <v>19</v>
      </c>
      <c r="KY122" s="90" t="s">
        <v>321</v>
      </c>
      <c r="KZ122" s="90" t="s">
        <v>346</v>
      </c>
      <c r="LB122" s="90" t="s">
        <v>321</v>
      </c>
      <c r="LD122" s="90" t="s">
        <v>321</v>
      </c>
      <c r="LE122" s="90" t="s">
        <v>346</v>
      </c>
      <c r="OH122" s="90" t="s">
        <v>146</v>
      </c>
      <c r="OI122" s="90">
        <v>15</v>
      </c>
      <c r="OK122" s="90" t="s">
        <v>146</v>
      </c>
      <c r="OL122" s="90">
        <v>500</v>
      </c>
      <c r="OM122" s="90" t="s">
        <v>321</v>
      </c>
      <c r="OR122" s="90" t="s">
        <v>321</v>
      </c>
      <c r="OS122" s="90" t="s">
        <v>321</v>
      </c>
      <c r="OT122" s="90" t="s">
        <v>321</v>
      </c>
      <c r="OU122" s="90" t="s">
        <v>321</v>
      </c>
      <c r="OX122" s="90" t="s">
        <v>321</v>
      </c>
      <c r="PH122" s="90" t="s">
        <v>321</v>
      </c>
      <c r="PI122" s="90" t="s">
        <v>321</v>
      </c>
      <c r="PV122" s="90" t="s">
        <v>321</v>
      </c>
      <c r="PW122" s="90" t="s">
        <v>321</v>
      </c>
      <c r="PX122" s="90" t="s">
        <v>321</v>
      </c>
      <c r="PY122" s="90" t="s">
        <v>321</v>
      </c>
      <c r="QI122" s="90" t="s">
        <v>146</v>
      </c>
      <c r="QJ122" s="90" t="s">
        <v>717</v>
      </c>
      <c r="QK122" s="90">
        <v>1</v>
      </c>
      <c r="QL122" s="90">
        <v>1</v>
      </c>
      <c r="QM122" s="90">
        <v>120</v>
      </c>
      <c r="QO122" s="90">
        <v>10</v>
      </c>
      <c r="QQ122" s="90">
        <v>50</v>
      </c>
      <c r="QS122" s="90">
        <v>2</v>
      </c>
      <c r="QU122" s="90" t="s">
        <v>321</v>
      </c>
      <c r="QV122" s="90" t="s">
        <v>321</v>
      </c>
      <c r="QW122" s="90" t="s">
        <v>321</v>
      </c>
      <c r="QY122" s="90" t="s">
        <v>321</v>
      </c>
      <c r="RB122" s="90" t="s">
        <v>321</v>
      </c>
      <c r="RD122" s="90" t="s">
        <v>321</v>
      </c>
      <c r="RG122" s="90" t="s">
        <v>321</v>
      </c>
      <c r="RI122" s="90" t="s">
        <v>321</v>
      </c>
      <c r="RU122" s="90" t="s">
        <v>321</v>
      </c>
      <c r="RV122" s="90" t="s">
        <v>321</v>
      </c>
      <c r="RW122" s="90" t="s">
        <v>321</v>
      </c>
      <c r="SA122" s="90" t="s">
        <v>337</v>
      </c>
      <c r="SJ122" s="90" t="s">
        <v>321</v>
      </c>
      <c r="SQ122" s="90" t="s">
        <v>321</v>
      </c>
    </row>
    <row r="123" spans="1:511" s="90" customFormat="1" x14ac:dyDescent="0.25">
      <c r="A123" s="90">
        <v>120</v>
      </c>
      <c r="C123" s="90" t="s">
        <v>685</v>
      </c>
      <c r="E123" s="90" t="s">
        <v>718</v>
      </c>
      <c r="F123" s="90" t="s">
        <v>719</v>
      </c>
      <c r="G123" s="90">
        <v>30</v>
      </c>
      <c r="H123" s="90" t="s">
        <v>319</v>
      </c>
      <c r="I123" s="90">
        <v>3</v>
      </c>
      <c r="J123" s="90">
        <v>3</v>
      </c>
      <c r="K123" s="90" t="s">
        <v>453</v>
      </c>
      <c r="L123" s="90" t="s">
        <v>321</v>
      </c>
      <c r="N123" s="90" t="s">
        <v>321</v>
      </c>
      <c r="T123" s="90">
        <v>90</v>
      </c>
      <c r="U123" s="90">
        <v>20</v>
      </c>
      <c r="V123" s="90">
        <v>5</v>
      </c>
      <c r="AA123" s="90">
        <v>3</v>
      </c>
      <c r="AC123" s="90">
        <v>20</v>
      </c>
      <c r="AG123" s="90">
        <v>4</v>
      </c>
      <c r="AH123" s="90">
        <f t="shared" si="23"/>
        <v>24</v>
      </c>
      <c r="AI123" s="90">
        <v>20</v>
      </c>
      <c r="AJ123" s="90">
        <v>15</v>
      </c>
      <c r="AK123" s="90">
        <v>15</v>
      </c>
      <c r="AL123" s="90">
        <v>50</v>
      </c>
      <c r="AM123" s="90">
        <v>6</v>
      </c>
      <c r="AN123" s="90">
        <f t="shared" si="24"/>
        <v>106</v>
      </c>
      <c r="AO123" s="90">
        <f t="shared" si="19"/>
        <v>130</v>
      </c>
      <c r="AS123" s="90" t="s">
        <v>383</v>
      </c>
      <c r="AX123" s="90">
        <v>140</v>
      </c>
      <c r="AY123" s="90">
        <v>1200</v>
      </c>
      <c r="BA123" s="90">
        <v>7</v>
      </c>
      <c r="BB123" s="90">
        <v>30</v>
      </c>
      <c r="BC123" s="90">
        <v>30</v>
      </c>
      <c r="BD123" s="90">
        <v>50</v>
      </c>
      <c r="BE123" s="90">
        <v>70</v>
      </c>
      <c r="BF123" s="90">
        <v>30</v>
      </c>
      <c r="BG123" s="90">
        <v>60</v>
      </c>
      <c r="BI123" s="90" t="s">
        <v>321</v>
      </c>
      <c r="BK123" s="90" t="s">
        <v>321</v>
      </c>
      <c r="BO123" s="90">
        <v>1</v>
      </c>
      <c r="BP123" s="90">
        <v>2</v>
      </c>
      <c r="BQ123" s="90">
        <v>60</v>
      </c>
      <c r="BR123" s="90">
        <v>3.15</v>
      </c>
      <c r="BT123" s="90">
        <v>135</v>
      </c>
      <c r="BU123" s="90">
        <f t="shared" si="20"/>
        <v>189</v>
      </c>
      <c r="BW123" s="90">
        <v>9</v>
      </c>
      <c r="BZ123" s="90" t="s">
        <v>321</v>
      </c>
      <c r="CL123" s="90" t="s">
        <v>321</v>
      </c>
      <c r="DH123" s="90" t="s">
        <v>321</v>
      </c>
      <c r="DI123" s="90">
        <v>120</v>
      </c>
      <c r="DL123" s="90" t="s">
        <v>321</v>
      </c>
      <c r="DM123" s="90">
        <v>180</v>
      </c>
      <c r="DV123" s="90" t="s">
        <v>720</v>
      </c>
      <c r="DW123" s="90" t="s">
        <v>321</v>
      </c>
      <c r="DY123" s="90">
        <v>4</v>
      </c>
      <c r="DZ123" s="90">
        <v>2</v>
      </c>
      <c r="EA123" s="90">
        <v>7</v>
      </c>
      <c r="EB123" s="90">
        <v>8</v>
      </c>
      <c r="EC123" s="90" t="s">
        <v>321</v>
      </c>
      <c r="EG123" s="90" t="s">
        <v>321</v>
      </c>
      <c r="EK123" s="90">
        <v>50</v>
      </c>
      <c r="EL123" s="90">
        <v>10</v>
      </c>
      <c r="ER123" s="90" t="s">
        <v>321</v>
      </c>
      <c r="EW123" s="90" t="s">
        <v>321</v>
      </c>
      <c r="EY123" s="90">
        <v>7</v>
      </c>
      <c r="EZ123" s="90">
        <v>50</v>
      </c>
      <c r="FB123" s="90" t="s">
        <v>321</v>
      </c>
      <c r="FC123" s="90" t="s">
        <v>346</v>
      </c>
      <c r="FE123" s="90" t="s">
        <v>321</v>
      </c>
      <c r="FG123" s="90" t="s">
        <v>321</v>
      </c>
      <c r="FH123" s="90" t="s">
        <v>346</v>
      </c>
      <c r="FJ123" s="90" t="s">
        <v>321</v>
      </c>
      <c r="FK123" s="90" t="s">
        <v>346</v>
      </c>
      <c r="FM123" s="90" t="s">
        <v>321</v>
      </c>
      <c r="FN123" s="90" t="s">
        <v>346</v>
      </c>
      <c r="FP123" s="90" t="s">
        <v>321</v>
      </c>
      <c r="FQ123" s="90" t="s">
        <v>346</v>
      </c>
      <c r="FS123" s="90" t="s">
        <v>337</v>
      </c>
      <c r="FU123" s="90">
        <v>100</v>
      </c>
      <c r="FW123" s="90">
        <v>3</v>
      </c>
      <c r="FX123" s="90" t="s">
        <v>146</v>
      </c>
      <c r="FY123" s="90" t="s">
        <v>127</v>
      </c>
      <c r="JD123" s="90">
        <v>5</v>
      </c>
      <c r="JQ123" s="90" t="s">
        <v>383</v>
      </c>
      <c r="KA123" s="90">
        <v>20</v>
      </c>
      <c r="KY123" s="90" t="s">
        <v>321</v>
      </c>
      <c r="KZ123" s="90" t="s">
        <v>346</v>
      </c>
      <c r="LB123" s="90" t="s">
        <v>321</v>
      </c>
      <c r="LD123" s="90" t="s">
        <v>321</v>
      </c>
      <c r="LE123" s="90" t="s">
        <v>346</v>
      </c>
      <c r="OH123" s="90" t="s">
        <v>146</v>
      </c>
      <c r="OI123" s="90">
        <v>20</v>
      </c>
      <c r="OK123" s="90" t="s">
        <v>146</v>
      </c>
      <c r="OL123" s="90">
        <v>5000</v>
      </c>
      <c r="OM123" s="90" t="s">
        <v>321</v>
      </c>
      <c r="OR123" s="90" t="s">
        <v>321</v>
      </c>
      <c r="OS123" s="90" t="s">
        <v>321</v>
      </c>
      <c r="OT123" s="90" t="s">
        <v>321</v>
      </c>
      <c r="OU123" s="90" t="s">
        <v>321</v>
      </c>
      <c r="PE123" s="90" t="s">
        <v>321</v>
      </c>
      <c r="PH123" s="90" t="s">
        <v>321</v>
      </c>
      <c r="PI123" s="90" t="s">
        <v>321</v>
      </c>
      <c r="PN123" s="90">
        <v>90</v>
      </c>
      <c r="PO123" s="90" t="s">
        <v>721</v>
      </c>
      <c r="PX123" s="90" t="s">
        <v>321</v>
      </c>
      <c r="PY123" s="90" t="s">
        <v>321</v>
      </c>
      <c r="QE123" s="90" t="s">
        <v>321</v>
      </c>
      <c r="QI123" s="90" t="s">
        <v>146</v>
      </c>
      <c r="QJ123" s="90" t="s">
        <v>717</v>
      </c>
      <c r="QK123" s="90">
        <v>1</v>
      </c>
      <c r="QL123" s="90">
        <v>1</v>
      </c>
      <c r="QM123" s="90">
        <v>130</v>
      </c>
      <c r="QO123" s="90">
        <v>20</v>
      </c>
      <c r="QQ123" s="90">
        <v>90</v>
      </c>
      <c r="QS123" s="90">
        <v>5</v>
      </c>
      <c r="QU123" s="90" t="s">
        <v>321</v>
      </c>
      <c r="QV123" s="90" t="s">
        <v>321</v>
      </c>
      <c r="QW123" s="90" t="s">
        <v>321</v>
      </c>
      <c r="QY123" s="90" t="s">
        <v>321</v>
      </c>
      <c r="RB123" s="90" t="s">
        <v>321</v>
      </c>
      <c r="RD123" s="90" t="s">
        <v>321</v>
      </c>
      <c r="RG123" s="90" t="s">
        <v>321</v>
      </c>
      <c r="RI123" s="90" t="s">
        <v>321</v>
      </c>
      <c r="RM123" s="90" t="s">
        <v>321</v>
      </c>
      <c r="RR123" s="90" t="s">
        <v>321</v>
      </c>
      <c r="RS123" s="90" t="s">
        <v>321</v>
      </c>
      <c r="RT123" s="90" t="s">
        <v>321</v>
      </c>
      <c r="RU123" s="90" t="s">
        <v>321</v>
      </c>
      <c r="RV123" s="90" t="s">
        <v>321</v>
      </c>
      <c r="RW123" s="90" t="s">
        <v>321</v>
      </c>
      <c r="RX123" s="90" t="s">
        <v>321</v>
      </c>
      <c r="SA123" s="90" t="s">
        <v>337</v>
      </c>
      <c r="SJ123" s="90" t="s">
        <v>321</v>
      </c>
      <c r="SQ123" s="90" t="s">
        <v>321</v>
      </c>
    </row>
    <row r="124" spans="1:511" s="90" customFormat="1" x14ac:dyDescent="0.25">
      <c r="A124" s="90">
        <v>121</v>
      </c>
      <c r="C124" s="90" t="s">
        <v>685</v>
      </c>
      <c r="E124" s="90" t="s">
        <v>317</v>
      </c>
      <c r="F124" s="90" t="s">
        <v>722</v>
      </c>
      <c r="G124" s="90">
        <v>73</v>
      </c>
      <c r="H124" s="90" t="s">
        <v>319</v>
      </c>
      <c r="I124" s="90">
        <v>3</v>
      </c>
      <c r="J124" s="90">
        <v>2</v>
      </c>
      <c r="K124" s="90" t="s">
        <v>320</v>
      </c>
      <c r="L124" s="90" t="s">
        <v>321</v>
      </c>
      <c r="T124" s="90">
        <v>45</v>
      </c>
      <c r="U124" s="90">
        <v>10</v>
      </c>
      <c r="X124" s="90">
        <v>1</v>
      </c>
      <c r="AC124" s="90">
        <v>2</v>
      </c>
      <c r="AD124" s="90">
        <v>3</v>
      </c>
      <c r="AF124" s="90">
        <v>4</v>
      </c>
      <c r="AH124" s="90">
        <f t="shared" si="23"/>
        <v>9</v>
      </c>
      <c r="AI124" s="90">
        <v>9</v>
      </c>
      <c r="AK124" s="90">
        <v>2</v>
      </c>
      <c r="AL124" s="90">
        <v>26</v>
      </c>
      <c r="AM124" s="90">
        <v>1</v>
      </c>
      <c r="AN124" s="90">
        <f t="shared" si="24"/>
        <v>38</v>
      </c>
      <c r="AO124" s="90">
        <f t="shared" si="19"/>
        <v>47</v>
      </c>
      <c r="AQ124" s="90" t="s">
        <v>321</v>
      </c>
      <c r="AS124" s="90" t="s">
        <v>383</v>
      </c>
      <c r="AX124" s="90">
        <v>120</v>
      </c>
      <c r="AY124" s="90">
        <v>200</v>
      </c>
      <c r="BA124" s="90">
        <v>10</v>
      </c>
      <c r="BB124" s="90">
        <v>20</v>
      </c>
      <c r="BC124" s="90">
        <v>25</v>
      </c>
      <c r="BD124" s="90">
        <v>60</v>
      </c>
      <c r="BE124" s="90">
        <v>70</v>
      </c>
      <c r="BF124" s="90">
        <v>2</v>
      </c>
      <c r="BG124" s="90">
        <v>43</v>
      </c>
      <c r="BI124" s="90" t="s">
        <v>321</v>
      </c>
      <c r="BK124" s="90" t="s">
        <v>321</v>
      </c>
      <c r="BO124" s="90">
        <v>1</v>
      </c>
      <c r="BP124" s="90">
        <v>1</v>
      </c>
      <c r="BQ124" s="90">
        <v>15</v>
      </c>
      <c r="BR124" s="90">
        <v>1.8</v>
      </c>
      <c r="BS124" s="90">
        <v>0.9</v>
      </c>
      <c r="BT124" s="90">
        <v>22.5</v>
      </c>
      <c r="BU124" s="90">
        <f t="shared" si="20"/>
        <v>27</v>
      </c>
      <c r="BV124" s="90">
        <v>4</v>
      </c>
      <c r="BW124" s="90">
        <v>8</v>
      </c>
      <c r="BX124" s="90">
        <v>5</v>
      </c>
      <c r="BY124" s="90">
        <v>18</v>
      </c>
      <c r="CD124" s="90" t="s">
        <v>366</v>
      </c>
      <c r="CL124" s="90" t="s">
        <v>321</v>
      </c>
      <c r="CX124" s="90" t="s">
        <v>321</v>
      </c>
      <c r="CY124" s="90">
        <v>15</v>
      </c>
      <c r="DV124" s="90" t="s">
        <v>658</v>
      </c>
      <c r="DW124" s="90" t="s">
        <v>321</v>
      </c>
      <c r="DY124" s="90">
        <v>3</v>
      </c>
      <c r="DZ124" s="90">
        <v>2</v>
      </c>
      <c r="EA124" s="90">
        <v>6</v>
      </c>
      <c r="EB124" s="90">
        <v>8</v>
      </c>
      <c r="EE124" s="90" t="s">
        <v>321</v>
      </c>
      <c r="EJ124" s="90" t="s">
        <v>549</v>
      </c>
      <c r="EK124" s="90">
        <v>13</v>
      </c>
      <c r="EL124" s="90">
        <v>2</v>
      </c>
      <c r="EM124" s="90" t="s">
        <v>321</v>
      </c>
      <c r="EX124" s="90" t="s">
        <v>321</v>
      </c>
      <c r="EY124" s="90">
        <v>10</v>
      </c>
      <c r="EZ124" s="90">
        <v>20</v>
      </c>
      <c r="FB124" s="90" t="s">
        <v>321</v>
      </c>
      <c r="FC124" s="90" t="s">
        <v>346</v>
      </c>
      <c r="FG124" s="90" t="s">
        <v>321</v>
      </c>
      <c r="FH124" s="90" t="s">
        <v>346</v>
      </c>
      <c r="FP124" s="90" t="s">
        <v>321</v>
      </c>
      <c r="FQ124" s="90" t="s">
        <v>402</v>
      </c>
      <c r="FR124" s="90" t="s">
        <v>519</v>
      </c>
      <c r="FS124" s="90" t="s">
        <v>337</v>
      </c>
      <c r="FU124" s="90">
        <v>300</v>
      </c>
      <c r="FW124" s="90">
        <v>2</v>
      </c>
      <c r="FX124" s="90" t="s">
        <v>146</v>
      </c>
      <c r="FY124" s="90" t="s">
        <v>127</v>
      </c>
      <c r="OH124" s="90" t="s">
        <v>146</v>
      </c>
      <c r="OI124" s="90">
        <v>12</v>
      </c>
      <c r="OK124" s="90" t="s">
        <v>147</v>
      </c>
      <c r="OM124" s="90" t="s">
        <v>321</v>
      </c>
      <c r="OO124" s="90" t="s">
        <v>321</v>
      </c>
      <c r="OS124" s="90" t="s">
        <v>321</v>
      </c>
      <c r="OU124" s="90" t="s">
        <v>321</v>
      </c>
      <c r="PN124" s="90">
        <v>45</v>
      </c>
      <c r="PO124" s="90" t="s">
        <v>655</v>
      </c>
      <c r="PV124" s="90" t="s">
        <v>321</v>
      </c>
      <c r="PW124" s="90" t="s">
        <v>321</v>
      </c>
      <c r="PX124" s="90" t="s">
        <v>321</v>
      </c>
      <c r="PY124" s="90" t="s">
        <v>321</v>
      </c>
      <c r="QD124" s="90" t="s">
        <v>321</v>
      </c>
      <c r="QI124" s="90" t="s">
        <v>146</v>
      </c>
      <c r="QJ124" s="90" t="s">
        <v>235</v>
      </c>
      <c r="QK124" s="90">
        <v>1</v>
      </c>
      <c r="QL124" s="90">
        <v>1</v>
      </c>
      <c r="QM124" s="90">
        <v>400</v>
      </c>
      <c r="QN124" s="90">
        <v>20</v>
      </c>
      <c r="QO124" s="90">
        <v>100</v>
      </c>
      <c r="QQ124" s="90">
        <v>45</v>
      </c>
      <c r="QU124" s="90" t="s">
        <v>321</v>
      </c>
      <c r="QV124" s="90" t="s">
        <v>321</v>
      </c>
      <c r="QW124" s="90" t="s">
        <v>321</v>
      </c>
      <c r="RB124" s="90" t="s">
        <v>321</v>
      </c>
      <c r="RM124" s="90" t="s">
        <v>321</v>
      </c>
      <c r="SA124" s="90" t="s">
        <v>337</v>
      </c>
      <c r="SJ124" s="90" t="s">
        <v>321</v>
      </c>
      <c r="SL124" s="90" t="s">
        <v>321</v>
      </c>
      <c r="SQ124" s="90" t="s">
        <v>321</v>
      </c>
    </row>
    <row r="125" spans="1:511" s="90" customFormat="1" x14ac:dyDescent="0.25">
      <c r="A125" s="90">
        <v>122</v>
      </c>
      <c r="C125" s="90" t="s">
        <v>685</v>
      </c>
      <c r="E125" s="90" t="s">
        <v>317</v>
      </c>
      <c r="F125" s="90" t="s">
        <v>723</v>
      </c>
      <c r="G125" s="90">
        <v>58</v>
      </c>
      <c r="H125" s="90" t="s">
        <v>319</v>
      </c>
      <c r="I125" s="90">
        <v>1</v>
      </c>
      <c r="J125" s="90">
        <v>1</v>
      </c>
      <c r="K125" s="90" t="s">
        <v>320</v>
      </c>
      <c r="L125" s="90" t="s">
        <v>321</v>
      </c>
      <c r="T125" s="90">
        <v>250</v>
      </c>
      <c r="U125" s="90">
        <v>70</v>
      </c>
      <c r="V125" s="90">
        <v>20</v>
      </c>
      <c r="W125" s="90">
        <v>7</v>
      </c>
      <c r="X125" s="90">
        <v>2</v>
      </c>
      <c r="AC125" s="90">
        <v>5</v>
      </c>
      <c r="AD125" s="90">
        <v>5</v>
      </c>
      <c r="AF125" s="90">
        <v>15</v>
      </c>
      <c r="AG125" s="90">
        <v>1</v>
      </c>
      <c r="AH125" s="90">
        <f t="shared" si="23"/>
        <v>26</v>
      </c>
      <c r="AI125" s="90">
        <v>25</v>
      </c>
      <c r="AJ125" s="90">
        <v>20</v>
      </c>
      <c r="AK125" s="90">
        <v>5</v>
      </c>
      <c r="AL125" s="90">
        <v>150</v>
      </c>
      <c r="AM125" s="90">
        <v>2</v>
      </c>
      <c r="AN125" s="90">
        <f t="shared" si="24"/>
        <v>202</v>
      </c>
      <c r="AO125" s="90">
        <f t="shared" si="19"/>
        <v>228</v>
      </c>
      <c r="AQ125" s="90" t="s">
        <v>321</v>
      </c>
      <c r="AS125" s="90" t="s">
        <v>383</v>
      </c>
      <c r="AX125" s="90">
        <v>120</v>
      </c>
      <c r="AY125" s="90">
        <v>150</v>
      </c>
      <c r="BA125" s="90">
        <v>8</v>
      </c>
      <c r="BB125" s="90">
        <v>20</v>
      </c>
      <c r="BC125" s="90">
        <v>25</v>
      </c>
      <c r="BD125" s="90">
        <v>60</v>
      </c>
      <c r="BE125" s="90">
        <v>70</v>
      </c>
      <c r="BF125" s="90">
        <v>50</v>
      </c>
      <c r="BG125" s="90">
        <v>200</v>
      </c>
      <c r="BI125" s="90" t="s">
        <v>321</v>
      </c>
      <c r="BL125" s="90" t="s">
        <v>321</v>
      </c>
      <c r="BO125" s="90">
        <v>1</v>
      </c>
      <c r="BP125" s="90">
        <v>2</v>
      </c>
      <c r="BQ125" s="90">
        <v>120</v>
      </c>
      <c r="BR125" s="90">
        <v>1.8</v>
      </c>
      <c r="BS125" s="90">
        <v>0.45</v>
      </c>
      <c r="BT125" s="90">
        <v>90</v>
      </c>
      <c r="BU125" s="90">
        <f t="shared" si="20"/>
        <v>216</v>
      </c>
      <c r="BV125" s="90">
        <v>5</v>
      </c>
      <c r="BW125" s="90">
        <v>10</v>
      </c>
      <c r="BX125" s="90">
        <v>8</v>
      </c>
      <c r="BY125" s="90">
        <v>20</v>
      </c>
      <c r="CB125" s="90" t="s">
        <v>321</v>
      </c>
      <c r="CG125" s="90">
        <v>5.4</v>
      </c>
      <c r="CL125" s="90" t="s">
        <v>321</v>
      </c>
      <c r="CN125" s="90" t="s">
        <v>321</v>
      </c>
      <c r="CX125" s="90" t="s">
        <v>321</v>
      </c>
      <c r="CZ125" s="90" t="s">
        <v>321</v>
      </c>
      <c r="DP125" s="90" t="s">
        <v>447</v>
      </c>
      <c r="DX125" s="90" t="s">
        <v>321</v>
      </c>
      <c r="DY125" s="90">
        <v>3</v>
      </c>
      <c r="DZ125" s="90">
        <v>2</v>
      </c>
      <c r="EA125" s="90">
        <v>6</v>
      </c>
      <c r="EB125" s="90">
        <v>8</v>
      </c>
      <c r="EE125" s="90" t="s">
        <v>321</v>
      </c>
      <c r="EJ125" s="90" t="s">
        <v>549</v>
      </c>
      <c r="EK125" s="90">
        <v>60</v>
      </c>
      <c r="EL125" s="90">
        <v>20</v>
      </c>
      <c r="EM125" s="90" t="s">
        <v>321</v>
      </c>
      <c r="EP125" s="90" t="s">
        <v>321</v>
      </c>
      <c r="EY125" s="90">
        <v>8</v>
      </c>
      <c r="EZ125" s="90">
        <v>80</v>
      </c>
      <c r="FB125" s="90" t="s">
        <v>321</v>
      </c>
      <c r="FC125" s="90" t="s">
        <v>346</v>
      </c>
      <c r="FE125" s="90" t="s">
        <v>321</v>
      </c>
      <c r="FG125" s="90" t="s">
        <v>321</v>
      </c>
      <c r="FH125" s="90" t="s">
        <v>346</v>
      </c>
      <c r="FR125" s="90" t="s">
        <v>519</v>
      </c>
      <c r="FS125" s="90" t="s">
        <v>337</v>
      </c>
      <c r="FU125" s="90">
        <v>500</v>
      </c>
      <c r="FW125" s="90">
        <v>2</v>
      </c>
      <c r="FZ125" s="90">
        <v>2</v>
      </c>
      <c r="GA125" s="90">
        <v>1</v>
      </c>
      <c r="GB125" s="90">
        <v>4</v>
      </c>
      <c r="GC125" s="90">
        <v>1</v>
      </c>
      <c r="GN125" s="90" t="s">
        <v>321</v>
      </c>
      <c r="GT125" s="90">
        <v>600</v>
      </c>
      <c r="GU125" s="90">
        <v>600</v>
      </c>
      <c r="HA125" s="90">
        <v>20</v>
      </c>
      <c r="HB125" s="90">
        <v>80</v>
      </c>
      <c r="HC125" s="90">
        <v>100</v>
      </c>
      <c r="HD125" s="90">
        <v>100</v>
      </c>
      <c r="HF125" s="90" t="s">
        <v>740</v>
      </c>
      <c r="HG125" s="90">
        <v>2</v>
      </c>
      <c r="HH125" s="90">
        <v>3</v>
      </c>
      <c r="HJ125" s="90">
        <v>2</v>
      </c>
      <c r="HK125" s="90">
        <v>4</v>
      </c>
      <c r="HR125" s="90" t="s">
        <v>524</v>
      </c>
      <c r="HW125" s="90" t="s">
        <v>321</v>
      </c>
      <c r="IA125" s="90">
        <v>4</v>
      </c>
      <c r="IB125" s="90">
        <v>3</v>
      </c>
      <c r="IC125" s="90">
        <v>5</v>
      </c>
      <c r="ID125" s="90">
        <v>8</v>
      </c>
      <c r="IR125" s="90" t="s">
        <v>321</v>
      </c>
      <c r="IS125" s="90" t="s">
        <v>383</v>
      </c>
      <c r="JA125" s="90">
        <v>5</v>
      </c>
      <c r="JB125" s="90">
        <v>3</v>
      </c>
      <c r="JC125" s="90">
        <v>2</v>
      </c>
      <c r="JD125" s="90">
        <v>15</v>
      </c>
      <c r="JE125" s="90">
        <v>1</v>
      </c>
      <c r="JN125" s="90" t="s">
        <v>321</v>
      </c>
      <c r="JU125" s="90">
        <v>80</v>
      </c>
      <c r="JV125" s="90">
        <v>80</v>
      </c>
      <c r="JX125" s="90">
        <v>10</v>
      </c>
      <c r="JY125" s="90">
        <v>12</v>
      </c>
      <c r="JZ125" s="90">
        <v>15</v>
      </c>
      <c r="KA125" s="90">
        <v>20</v>
      </c>
      <c r="KB125" s="90">
        <v>20</v>
      </c>
      <c r="KC125" s="90" t="s">
        <v>321</v>
      </c>
      <c r="KG125" s="90" t="s">
        <v>321</v>
      </c>
      <c r="KJ125" s="90">
        <v>7</v>
      </c>
      <c r="KK125" s="90">
        <v>2.25</v>
      </c>
      <c r="KQ125" s="90">
        <v>2</v>
      </c>
      <c r="KR125" s="90">
        <v>15</v>
      </c>
      <c r="KS125" s="90">
        <v>80</v>
      </c>
      <c r="KT125" s="90">
        <v>10</v>
      </c>
      <c r="KU125" s="90">
        <v>3</v>
      </c>
      <c r="KY125" s="90" t="s">
        <v>321</v>
      </c>
      <c r="KZ125" s="90" t="s">
        <v>346</v>
      </c>
      <c r="LD125" s="90" t="s">
        <v>321</v>
      </c>
      <c r="LE125" s="90" t="s">
        <v>346</v>
      </c>
      <c r="LO125" s="90" t="s">
        <v>519</v>
      </c>
      <c r="LQ125" s="90" t="s">
        <v>337</v>
      </c>
      <c r="LR125" s="90">
        <v>50</v>
      </c>
      <c r="OH125" s="90" t="s">
        <v>146</v>
      </c>
      <c r="OI125" s="90">
        <v>8</v>
      </c>
      <c r="OK125" s="90" t="s">
        <v>147</v>
      </c>
      <c r="OU125" s="90" t="s">
        <v>321</v>
      </c>
      <c r="PN125" s="90">
        <v>250</v>
      </c>
      <c r="PO125" s="90" t="s">
        <v>655</v>
      </c>
      <c r="PV125" s="90" t="s">
        <v>321</v>
      </c>
      <c r="PW125" s="90" t="s">
        <v>321</v>
      </c>
      <c r="PX125" s="90" t="s">
        <v>321</v>
      </c>
      <c r="PY125" s="90" t="s">
        <v>321</v>
      </c>
      <c r="QD125" s="90" t="s">
        <v>321</v>
      </c>
      <c r="QI125" s="90" t="s">
        <v>146</v>
      </c>
      <c r="QJ125" s="90" t="s">
        <v>698</v>
      </c>
      <c r="QK125" s="90">
        <v>4</v>
      </c>
      <c r="QL125" s="90">
        <v>2</v>
      </c>
      <c r="QM125" s="90">
        <v>300</v>
      </c>
      <c r="QN125" s="90">
        <v>7</v>
      </c>
      <c r="QO125" s="90">
        <v>100</v>
      </c>
      <c r="QQ125" s="90">
        <v>250</v>
      </c>
      <c r="QR125" s="90">
        <v>7</v>
      </c>
      <c r="QS125" s="90">
        <v>20</v>
      </c>
      <c r="QU125" s="90" t="s">
        <v>321</v>
      </c>
      <c r="QV125" s="90" t="s">
        <v>321</v>
      </c>
      <c r="RB125" s="90" t="s">
        <v>321</v>
      </c>
      <c r="SA125" s="90" t="s">
        <v>337</v>
      </c>
      <c r="SJ125" s="90" t="s">
        <v>321</v>
      </c>
      <c r="SQ125" s="90" t="s">
        <v>321</v>
      </c>
    </row>
    <row r="126" spans="1:511" s="90" customFormat="1" x14ac:dyDescent="0.25">
      <c r="A126" s="90">
        <v>123</v>
      </c>
      <c r="C126" s="90" t="s">
        <v>685</v>
      </c>
      <c r="E126" s="90" t="s">
        <v>317</v>
      </c>
      <c r="F126" s="90" t="s">
        <v>724</v>
      </c>
      <c r="G126" s="90">
        <v>28</v>
      </c>
      <c r="H126" s="90" t="s">
        <v>319</v>
      </c>
      <c r="I126" s="90">
        <v>4</v>
      </c>
      <c r="J126" s="90">
        <v>4</v>
      </c>
      <c r="K126" s="90" t="s">
        <v>320</v>
      </c>
      <c r="L126" s="90" t="s">
        <v>321</v>
      </c>
      <c r="M126" s="90" t="s">
        <v>321</v>
      </c>
      <c r="N126" s="90" t="s">
        <v>321</v>
      </c>
      <c r="T126" s="90">
        <v>130</v>
      </c>
      <c r="U126" s="90">
        <v>30</v>
      </c>
      <c r="X126" s="90">
        <v>2</v>
      </c>
      <c r="AC126" s="90">
        <v>6</v>
      </c>
      <c r="AD126" s="90">
        <v>2</v>
      </c>
      <c r="AE126" s="90">
        <v>1</v>
      </c>
      <c r="AF126" s="90">
        <v>5</v>
      </c>
      <c r="AG126" s="90">
        <v>1</v>
      </c>
      <c r="AH126" s="90">
        <f t="shared" si="23"/>
        <v>15</v>
      </c>
      <c r="AI126" s="90">
        <v>33</v>
      </c>
      <c r="AJ126" s="90">
        <v>18</v>
      </c>
      <c r="AK126" s="90">
        <v>2</v>
      </c>
      <c r="AL126" s="90">
        <v>85</v>
      </c>
      <c r="AN126" s="90">
        <f t="shared" si="24"/>
        <v>138</v>
      </c>
      <c r="AO126" s="90">
        <f t="shared" si="19"/>
        <v>153</v>
      </c>
      <c r="AQ126" s="90" t="s">
        <v>321</v>
      </c>
      <c r="AS126" s="90" t="s">
        <v>383</v>
      </c>
      <c r="AX126" s="90">
        <v>130</v>
      </c>
      <c r="AY126" s="90">
        <v>140</v>
      </c>
      <c r="BF126" s="90">
        <v>10</v>
      </c>
      <c r="BG126" s="90">
        <v>120</v>
      </c>
      <c r="BI126" s="90" t="s">
        <v>321</v>
      </c>
      <c r="BL126" s="90" t="s">
        <v>321</v>
      </c>
      <c r="BO126" s="90">
        <v>2</v>
      </c>
      <c r="BP126" s="90">
        <v>1</v>
      </c>
      <c r="BQ126" s="90">
        <v>60</v>
      </c>
      <c r="BR126" s="90">
        <v>1.8</v>
      </c>
      <c r="BS126" s="90">
        <v>0.9</v>
      </c>
      <c r="BT126" s="90">
        <v>67.5</v>
      </c>
      <c r="BU126" s="90">
        <f t="shared" si="20"/>
        <v>108</v>
      </c>
      <c r="BV126" s="90">
        <v>4</v>
      </c>
      <c r="BW126" s="90">
        <v>9</v>
      </c>
      <c r="BX126" s="90">
        <v>8</v>
      </c>
      <c r="BY126" s="90">
        <v>18</v>
      </c>
      <c r="CB126" s="90" t="s">
        <v>321</v>
      </c>
      <c r="CG126" s="90">
        <v>5.4</v>
      </c>
      <c r="CH126" s="90" t="s">
        <v>321</v>
      </c>
      <c r="CL126" s="90" t="s">
        <v>321</v>
      </c>
      <c r="CN126" s="90" t="s">
        <v>321</v>
      </c>
      <c r="CO126" s="90">
        <v>50</v>
      </c>
      <c r="CP126" s="90" t="s">
        <v>321</v>
      </c>
      <c r="CQ126" s="90">
        <v>120</v>
      </c>
      <c r="CX126" s="90" t="s">
        <v>321</v>
      </c>
      <c r="CY126" s="90">
        <v>20</v>
      </c>
      <c r="DV126" s="90" t="s">
        <v>658</v>
      </c>
      <c r="DX126" s="90" t="s">
        <v>321</v>
      </c>
      <c r="DY126" s="90">
        <v>3</v>
      </c>
      <c r="DZ126" s="90">
        <v>2</v>
      </c>
      <c r="EA126" s="90">
        <v>6</v>
      </c>
      <c r="EB126" s="90">
        <v>8</v>
      </c>
      <c r="EE126" s="90" t="s">
        <v>321</v>
      </c>
      <c r="EG126" s="90" t="s">
        <v>321</v>
      </c>
      <c r="EK126" s="90">
        <v>38</v>
      </c>
      <c r="EL126" s="90">
        <v>3</v>
      </c>
      <c r="EP126" s="90" t="s">
        <v>321</v>
      </c>
      <c r="EX126" s="90" t="s">
        <v>321</v>
      </c>
      <c r="EY126" s="90">
        <v>7</v>
      </c>
      <c r="EZ126" s="90">
        <v>40</v>
      </c>
      <c r="FB126" s="90" t="s">
        <v>321</v>
      </c>
      <c r="FC126" s="90" t="s">
        <v>346</v>
      </c>
      <c r="FE126" s="90" t="s">
        <v>321</v>
      </c>
      <c r="FG126" s="90" t="s">
        <v>321</v>
      </c>
      <c r="FH126" s="90" t="s">
        <v>346</v>
      </c>
      <c r="FR126" s="90" t="s">
        <v>519</v>
      </c>
      <c r="FS126" s="90" t="s">
        <v>337</v>
      </c>
      <c r="FU126" s="90">
        <v>260</v>
      </c>
      <c r="FW126" s="90">
        <v>2</v>
      </c>
      <c r="FX126" s="90" t="s">
        <v>146</v>
      </c>
      <c r="FY126" s="90" t="s">
        <v>235</v>
      </c>
      <c r="OH126" s="90" t="s">
        <v>146</v>
      </c>
      <c r="OI126" s="90">
        <v>8</v>
      </c>
      <c r="OK126" s="90" t="s">
        <v>147</v>
      </c>
      <c r="PN126" s="90">
        <v>130</v>
      </c>
      <c r="PO126" s="90" t="s">
        <v>655</v>
      </c>
      <c r="PV126" s="90" t="s">
        <v>321</v>
      </c>
      <c r="PW126" s="90" t="s">
        <v>321</v>
      </c>
      <c r="PX126" s="90" t="s">
        <v>321</v>
      </c>
      <c r="QD126" s="90" t="s">
        <v>321</v>
      </c>
      <c r="QI126" s="90" t="s">
        <v>146</v>
      </c>
      <c r="QJ126" s="90" t="s">
        <v>353</v>
      </c>
      <c r="QK126" s="90">
        <v>5</v>
      </c>
      <c r="QL126" s="90">
        <v>5</v>
      </c>
      <c r="QM126" s="90">
        <v>90</v>
      </c>
      <c r="QN126" s="90">
        <v>30</v>
      </c>
      <c r="QQ126" s="90">
        <v>130</v>
      </c>
      <c r="SA126" s="90" t="s">
        <v>337</v>
      </c>
      <c r="SI126" s="90" t="s">
        <v>321</v>
      </c>
      <c r="SJ126" s="90" t="s">
        <v>321</v>
      </c>
      <c r="SQ126" s="90" t="s">
        <v>321</v>
      </c>
    </row>
    <row r="127" spans="1:511" s="90" customFormat="1" x14ac:dyDescent="0.25">
      <c r="A127" s="90">
        <v>124</v>
      </c>
      <c r="C127" s="90" t="s">
        <v>685</v>
      </c>
      <c r="E127" s="90" t="s">
        <v>317</v>
      </c>
      <c r="F127" s="90" t="s">
        <v>725</v>
      </c>
      <c r="G127" s="90">
        <v>43</v>
      </c>
      <c r="H127" s="90" t="s">
        <v>319</v>
      </c>
      <c r="I127" s="90">
        <v>5</v>
      </c>
      <c r="J127" s="90">
        <v>2</v>
      </c>
      <c r="K127" s="90" t="s">
        <v>320</v>
      </c>
      <c r="L127" s="90" t="s">
        <v>321</v>
      </c>
      <c r="N127" s="90" t="s">
        <v>321</v>
      </c>
      <c r="P127" s="90" t="s">
        <v>321</v>
      </c>
      <c r="T127" s="90">
        <v>200</v>
      </c>
      <c r="U127" s="90">
        <v>100</v>
      </c>
      <c r="V127" s="90">
        <v>30</v>
      </c>
      <c r="X127" s="90">
        <v>2</v>
      </c>
      <c r="AC127" s="90">
        <v>20</v>
      </c>
      <c r="AG127" s="90">
        <v>2</v>
      </c>
      <c r="AH127" s="90">
        <f t="shared" si="23"/>
        <v>22</v>
      </c>
      <c r="AI127" s="90">
        <v>60</v>
      </c>
      <c r="AJ127" s="90">
        <v>15</v>
      </c>
      <c r="AK127" s="90">
        <v>15</v>
      </c>
      <c r="AL127" s="90">
        <v>100</v>
      </c>
      <c r="AM127" s="90">
        <v>2</v>
      </c>
      <c r="AN127" s="90">
        <f t="shared" si="24"/>
        <v>192</v>
      </c>
      <c r="AO127" s="90">
        <f t="shared" si="19"/>
        <v>214</v>
      </c>
      <c r="AQ127" s="90" t="s">
        <v>321</v>
      </c>
      <c r="AS127" s="90" t="s">
        <v>383</v>
      </c>
      <c r="AX127" s="90">
        <v>130</v>
      </c>
      <c r="AY127" s="90">
        <v>1500</v>
      </c>
      <c r="BF127" s="90">
        <v>2</v>
      </c>
      <c r="BG127" s="90">
        <v>198</v>
      </c>
      <c r="BI127" s="90" t="s">
        <v>321</v>
      </c>
      <c r="BK127" s="90" t="s">
        <v>321</v>
      </c>
      <c r="BO127" s="90">
        <v>1</v>
      </c>
      <c r="BP127" s="90">
        <v>1</v>
      </c>
      <c r="BQ127" s="90">
        <v>70</v>
      </c>
      <c r="BR127" s="90">
        <v>1.8</v>
      </c>
      <c r="BT127" s="90">
        <v>300</v>
      </c>
      <c r="BU127" s="90">
        <f t="shared" si="20"/>
        <v>126</v>
      </c>
      <c r="BV127" s="90">
        <v>4</v>
      </c>
      <c r="BW127" s="90">
        <v>8</v>
      </c>
      <c r="BX127" s="90">
        <v>6</v>
      </c>
      <c r="BY127" s="90">
        <v>17</v>
      </c>
      <c r="CB127" s="90" t="s">
        <v>321</v>
      </c>
      <c r="CH127" s="90" t="s">
        <v>321</v>
      </c>
      <c r="CM127" s="90" t="s">
        <v>321</v>
      </c>
      <c r="DX127" s="90" t="s">
        <v>321</v>
      </c>
      <c r="DY127" s="90">
        <v>2</v>
      </c>
      <c r="DZ127" s="90">
        <v>2</v>
      </c>
      <c r="EA127" s="90">
        <v>6</v>
      </c>
      <c r="EB127" s="90">
        <v>10</v>
      </c>
      <c r="EE127" s="90" t="s">
        <v>321</v>
      </c>
      <c r="EG127" s="90" t="s">
        <v>321</v>
      </c>
      <c r="EK127" s="90">
        <v>90</v>
      </c>
      <c r="EL127" s="90">
        <v>15</v>
      </c>
      <c r="EM127" s="90" t="s">
        <v>321</v>
      </c>
      <c r="EP127" s="90" t="s">
        <v>321</v>
      </c>
      <c r="EX127" s="90" t="s">
        <v>321</v>
      </c>
      <c r="EY127" s="90">
        <v>8</v>
      </c>
      <c r="EZ127" s="90">
        <v>100</v>
      </c>
      <c r="FB127" s="90" t="s">
        <v>321</v>
      </c>
      <c r="FC127" s="90" t="s">
        <v>346</v>
      </c>
      <c r="FE127" s="90" t="s">
        <v>321</v>
      </c>
      <c r="FG127" s="90" t="s">
        <v>321</v>
      </c>
      <c r="FH127" s="90" t="s">
        <v>691</v>
      </c>
      <c r="FJ127" s="90" t="s">
        <v>448</v>
      </c>
      <c r="FK127" s="90" t="s">
        <v>402</v>
      </c>
      <c r="FP127" s="90" t="s">
        <v>321</v>
      </c>
      <c r="FQ127" s="90" t="s">
        <v>402</v>
      </c>
      <c r="FR127" s="90" t="s">
        <v>519</v>
      </c>
      <c r="FS127" s="90" t="s">
        <v>337</v>
      </c>
      <c r="FU127" s="90">
        <v>300</v>
      </c>
      <c r="FW127" s="90">
        <v>2</v>
      </c>
      <c r="FX127" s="90" t="s">
        <v>146</v>
      </c>
      <c r="FY127" s="90" t="s">
        <v>235</v>
      </c>
      <c r="JG127" s="90">
        <v>6</v>
      </c>
      <c r="JH127" s="90">
        <v>10</v>
      </c>
      <c r="JI127" s="90">
        <v>2</v>
      </c>
      <c r="JJ127" s="90">
        <v>20</v>
      </c>
      <c r="JK127" s="90">
        <v>1</v>
      </c>
      <c r="JN127" s="90" t="s">
        <v>321</v>
      </c>
      <c r="JU127" s="90">
        <v>100</v>
      </c>
      <c r="JV127" s="90">
        <v>100</v>
      </c>
      <c r="JX127" s="90">
        <v>2</v>
      </c>
      <c r="JY127" s="90">
        <v>20</v>
      </c>
      <c r="JZ127" s="90">
        <v>25</v>
      </c>
      <c r="KA127" s="90">
        <v>30</v>
      </c>
      <c r="KB127" s="90">
        <v>30</v>
      </c>
      <c r="KD127" s="90" t="s">
        <v>321</v>
      </c>
      <c r="KF127" s="90" t="s">
        <v>321</v>
      </c>
      <c r="KJ127" s="90">
        <v>10</v>
      </c>
      <c r="KK127" s="90">
        <v>0.23</v>
      </c>
      <c r="KN127" s="90" t="s">
        <v>366</v>
      </c>
      <c r="KQ127" s="90">
        <v>2</v>
      </c>
      <c r="KR127" s="90">
        <v>20</v>
      </c>
      <c r="KS127" s="90">
        <v>100</v>
      </c>
      <c r="KT127" s="90">
        <v>17</v>
      </c>
      <c r="KU127" s="90">
        <v>12</v>
      </c>
      <c r="KV127" s="90" t="s">
        <v>321</v>
      </c>
      <c r="LD127" s="90" t="s">
        <v>321</v>
      </c>
      <c r="LE127" s="90" t="s">
        <v>346</v>
      </c>
      <c r="LO127" s="90" t="s">
        <v>519</v>
      </c>
      <c r="LQ127" s="90" t="s">
        <v>337</v>
      </c>
      <c r="LR127" s="90">
        <v>100</v>
      </c>
      <c r="OH127" s="90" t="s">
        <v>146</v>
      </c>
      <c r="OI127" s="90">
        <v>8</v>
      </c>
      <c r="OK127" s="90" t="s">
        <v>147</v>
      </c>
      <c r="OM127" s="90" t="s">
        <v>321</v>
      </c>
      <c r="OO127" s="90" t="s">
        <v>321</v>
      </c>
      <c r="OU127" s="90" t="s">
        <v>321</v>
      </c>
      <c r="PN127" s="90">
        <v>200</v>
      </c>
      <c r="PO127" s="90" t="s">
        <v>726</v>
      </c>
      <c r="PV127" s="90" t="s">
        <v>321</v>
      </c>
      <c r="PW127" s="90" t="s">
        <v>321</v>
      </c>
      <c r="PX127" s="90" t="s">
        <v>321</v>
      </c>
      <c r="PY127" s="90" t="s">
        <v>321</v>
      </c>
      <c r="QC127" s="90" t="s">
        <v>321</v>
      </c>
      <c r="QD127" s="90" t="s">
        <v>321</v>
      </c>
      <c r="QH127" s="90" t="s">
        <v>727</v>
      </c>
      <c r="QI127" s="90" t="s">
        <v>146</v>
      </c>
      <c r="QJ127" s="90" t="s">
        <v>235</v>
      </c>
      <c r="QK127" s="90">
        <v>3</v>
      </c>
      <c r="QL127" s="90">
        <v>2</v>
      </c>
      <c r="QM127" s="90">
        <v>800</v>
      </c>
      <c r="QN127" s="90">
        <v>48</v>
      </c>
      <c r="QO127" s="90">
        <v>150</v>
      </c>
      <c r="QQ127" s="90">
        <v>200</v>
      </c>
      <c r="QS127" s="90">
        <v>30</v>
      </c>
      <c r="RM127" s="90" t="s">
        <v>321</v>
      </c>
      <c r="SA127" s="90" t="s">
        <v>337</v>
      </c>
      <c r="SJ127" s="90" t="s">
        <v>321</v>
      </c>
      <c r="SQ127" s="90" t="s">
        <v>321</v>
      </c>
    </row>
    <row r="128" spans="1:511" s="90" customFormat="1" x14ac:dyDescent="0.25">
      <c r="A128" s="90">
        <v>125</v>
      </c>
      <c r="C128" s="90" t="s">
        <v>685</v>
      </c>
      <c r="E128" s="90" t="s">
        <v>317</v>
      </c>
      <c r="F128" s="90" t="s">
        <v>728</v>
      </c>
      <c r="G128" s="90">
        <v>30</v>
      </c>
      <c r="H128" s="90" t="s">
        <v>319</v>
      </c>
      <c r="I128" s="90">
        <v>5</v>
      </c>
      <c r="J128" s="90">
        <v>2</v>
      </c>
      <c r="K128" s="90" t="s">
        <v>320</v>
      </c>
      <c r="L128" s="90" t="s">
        <v>321</v>
      </c>
      <c r="O128" s="90" t="s">
        <v>321</v>
      </c>
      <c r="T128" s="90">
        <v>60</v>
      </c>
      <c r="U128" s="90">
        <v>4</v>
      </c>
      <c r="AC128" s="90">
        <v>5</v>
      </c>
      <c r="AD128" s="90">
        <v>2</v>
      </c>
      <c r="AE128" s="90">
        <v>2</v>
      </c>
      <c r="AF128" s="90">
        <v>10</v>
      </c>
      <c r="AH128" s="90">
        <f t="shared" si="23"/>
        <v>19</v>
      </c>
      <c r="AI128" s="90">
        <v>15</v>
      </c>
      <c r="AJ128" s="90">
        <v>13</v>
      </c>
      <c r="AK128" s="90">
        <v>10</v>
      </c>
      <c r="AL128" s="90">
        <v>20</v>
      </c>
      <c r="AM128" s="90">
        <v>1</v>
      </c>
      <c r="AN128" s="90">
        <f t="shared" si="24"/>
        <v>59</v>
      </c>
      <c r="AO128" s="90">
        <f t="shared" si="19"/>
        <v>78</v>
      </c>
      <c r="AQ128" s="90" t="s">
        <v>321</v>
      </c>
      <c r="AS128" s="90" t="s">
        <v>383</v>
      </c>
      <c r="AX128" s="90">
        <v>140</v>
      </c>
      <c r="AY128" s="90">
        <v>140</v>
      </c>
      <c r="BA128" s="90">
        <v>10</v>
      </c>
      <c r="BB128" s="90">
        <v>20</v>
      </c>
      <c r="BC128" s="90">
        <v>25</v>
      </c>
      <c r="BD128" s="90">
        <v>60</v>
      </c>
      <c r="BE128" s="90">
        <v>70</v>
      </c>
      <c r="BF128" s="90">
        <v>5</v>
      </c>
      <c r="BG128" s="90">
        <v>55</v>
      </c>
      <c r="BI128" s="90" t="s">
        <v>321</v>
      </c>
      <c r="BK128" s="90" t="s">
        <v>321</v>
      </c>
      <c r="BO128" s="90">
        <v>1</v>
      </c>
      <c r="BP128" s="90">
        <v>2</v>
      </c>
      <c r="BQ128" s="90">
        <v>10</v>
      </c>
      <c r="BR128" s="90">
        <v>1.8</v>
      </c>
      <c r="BT128" s="90">
        <v>33.75</v>
      </c>
      <c r="BU128" s="90">
        <f t="shared" si="20"/>
        <v>18</v>
      </c>
      <c r="BW128" s="90">
        <v>8</v>
      </c>
      <c r="CG128" s="90">
        <v>5.4</v>
      </c>
      <c r="CL128" s="90" t="s">
        <v>321</v>
      </c>
      <c r="DB128" s="90" t="s">
        <v>321</v>
      </c>
      <c r="DD128" s="90" t="s">
        <v>321</v>
      </c>
      <c r="DP128" s="90" t="s">
        <v>447</v>
      </c>
      <c r="DX128" s="90" t="s">
        <v>321</v>
      </c>
      <c r="DY128" s="90">
        <v>3</v>
      </c>
      <c r="DZ128" s="90">
        <v>2</v>
      </c>
      <c r="EA128" s="90">
        <v>6</v>
      </c>
      <c r="EB128" s="90">
        <v>8</v>
      </c>
      <c r="EE128" s="90" t="s">
        <v>321</v>
      </c>
      <c r="EG128" s="90" t="s">
        <v>321</v>
      </c>
      <c r="EK128" s="90">
        <v>25</v>
      </c>
      <c r="EL128" s="90">
        <v>5</v>
      </c>
      <c r="EM128" s="90" t="s">
        <v>321</v>
      </c>
      <c r="EX128" s="90" t="s">
        <v>321</v>
      </c>
      <c r="EY128" s="90">
        <v>10</v>
      </c>
      <c r="EZ128" s="90">
        <v>30</v>
      </c>
      <c r="FB128" s="90" t="s">
        <v>321</v>
      </c>
      <c r="FC128" s="90" t="s">
        <v>346</v>
      </c>
      <c r="FG128" s="90" t="s">
        <v>321</v>
      </c>
      <c r="FH128" s="90" t="s">
        <v>346</v>
      </c>
      <c r="FJ128" s="90" t="s">
        <v>321</v>
      </c>
      <c r="FK128" s="90" t="s">
        <v>402</v>
      </c>
      <c r="FS128" s="90" t="s">
        <v>337</v>
      </c>
      <c r="FU128" s="90">
        <v>100</v>
      </c>
      <c r="FW128" s="90">
        <v>1</v>
      </c>
      <c r="FX128" s="90" t="s">
        <v>146</v>
      </c>
      <c r="FY128" s="90" t="s">
        <v>127</v>
      </c>
      <c r="OH128" s="90" t="s">
        <v>146</v>
      </c>
      <c r="OI128" s="90">
        <v>8</v>
      </c>
      <c r="OU128" s="90" t="s">
        <v>321</v>
      </c>
      <c r="PN128" s="90">
        <v>60</v>
      </c>
      <c r="PO128" s="90" t="s">
        <v>655</v>
      </c>
      <c r="PV128" s="90" t="s">
        <v>321</v>
      </c>
      <c r="PW128" s="90" t="s">
        <v>321</v>
      </c>
      <c r="PX128" s="90" t="s">
        <v>321</v>
      </c>
      <c r="QD128" s="90" t="s">
        <v>321</v>
      </c>
      <c r="QI128" s="90" t="s">
        <v>146</v>
      </c>
      <c r="QJ128" s="90" t="s">
        <v>260</v>
      </c>
      <c r="QK128" s="90">
        <v>2</v>
      </c>
      <c r="QL128" s="90">
        <v>2</v>
      </c>
      <c r="QM128" s="90">
        <v>25</v>
      </c>
      <c r="QQ128" s="90">
        <v>60</v>
      </c>
      <c r="SA128" s="90" t="s">
        <v>337</v>
      </c>
      <c r="SJ128" s="90" t="s">
        <v>321</v>
      </c>
      <c r="SQ128" s="90" t="s">
        <v>321</v>
      </c>
    </row>
    <row r="129" spans="1:513" s="90" customFormat="1" x14ac:dyDescent="0.25">
      <c r="A129" s="90">
        <v>126</v>
      </c>
      <c r="C129" s="90" t="s">
        <v>685</v>
      </c>
      <c r="E129" s="90" t="s">
        <v>317</v>
      </c>
      <c r="F129" s="90" t="s">
        <v>729</v>
      </c>
      <c r="G129" s="90">
        <v>53</v>
      </c>
      <c r="H129" s="90" t="s">
        <v>319</v>
      </c>
      <c r="I129" s="90">
        <v>4</v>
      </c>
      <c r="J129" s="90">
        <v>2</v>
      </c>
      <c r="K129" s="90" t="s">
        <v>320</v>
      </c>
      <c r="L129" s="90" t="s">
        <v>321</v>
      </c>
      <c r="M129" s="90" t="s">
        <v>321</v>
      </c>
      <c r="T129" s="90">
        <v>180</v>
      </c>
      <c r="U129" s="90">
        <v>2</v>
      </c>
      <c r="V129" s="90">
        <v>30</v>
      </c>
      <c r="X129" s="90">
        <v>2</v>
      </c>
      <c r="AC129" s="90">
        <v>10</v>
      </c>
      <c r="AD129" s="90">
        <v>3</v>
      </c>
      <c r="AE129" s="90">
        <v>2</v>
      </c>
      <c r="AF129" s="90">
        <v>10</v>
      </c>
      <c r="AG129" s="90">
        <v>2</v>
      </c>
      <c r="AH129" s="90">
        <f t="shared" si="23"/>
        <v>27</v>
      </c>
      <c r="AI129" s="90">
        <v>30</v>
      </c>
      <c r="AJ129" s="90">
        <v>17</v>
      </c>
      <c r="AK129" s="90">
        <v>18</v>
      </c>
      <c r="AL129" s="90">
        <v>90</v>
      </c>
      <c r="AM129" s="90">
        <v>2</v>
      </c>
      <c r="AN129" s="90">
        <f t="shared" si="24"/>
        <v>157</v>
      </c>
      <c r="AO129" s="90">
        <f t="shared" si="19"/>
        <v>184</v>
      </c>
      <c r="AQ129" s="90" t="s">
        <v>321</v>
      </c>
      <c r="AS129" s="90" t="s">
        <v>383</v>
      </c>
      <c r="AX129" s="90">
        <v>140</v>
      </c>
      <c r="AY129" s="90">
        <v>180</v>
      </c>
      <c r="BA129" s="90">
        <v>9</v>
      </c>
      <c r="BB129" s="90">
        <v>24</v>
      </c>
      <c r="BC129" s="90">
        <v>27</v>
      </c>
      <c r="BD129" s="90">
        <v>62</v>
      </c>
      <c r="BE129" s="90">
        <v>65</v>
      </c>
      <c r="BF129" s="90">
        <v>10</v>
      </c>
      <c r="BG129" s="90">
        <v>170</v>
      </c>
      <c r="BI129" s="90" t="s">
        <v>321</v>
      </c>
      <c r="BK129" s="90" t="s">
        <v>321</v>
      </c>
      <c r="BO129" s="90">
        <v>1</v>
      </c>
      <c r="BQ129" s="90">
        <v>150</v>
      </c>
      <c r="BR129" s="90">
        <v>1.8</v>
      </c>
      <c r="BS129" s="90">
        <v>0.9</v>
      </c>
      <c r="BT129" s="90">
        <v>225</v>
      </c>
      <c r="BU129" s="90">
        <f t="shared" si="20"/>
        <v>270</v>
      </c>
      <c r="BV129" s="90">
        <v>5</v>
      </c>
      <c r="BW129" s="90">
        <v>8</v>
      </c>
      <c r="BX129" s="90">
        <v>10</v>
      </c>
      <c r="BY129" s="90">
        <v>20</v>
      </c>
      <c r="CB129" s="90" t="s">
        <v>321</v>
      </c>
      <c r="CG129" s="90">
        <v>5.4</v>
      </c>
      <c r="CL129" s="90" t="s">
        <v>321</v>
      </c>
      <c r="CX129" s="90" t="s">
        <v>321</v>
      </c>
      <c r="CZ129" s="90" t="s">
        <v>321</v>
      </c>
      <c r="DF129" s="90" t="s">
        <v>321</v>
      </c>
      <c r="DP129" s="90" t="s">
        <v>447</v>
      </c>
      <c r="DX129" s="90" t="s">
        <v>321</v>
      </c>
      <c r="DY129" s="90">
        <v>3</v>
      </c>
      <c r="DZ129" s="90">
        <v>2</v>
      </c>
      <c r="EA129" s="90">
        <v>6</v>
      </c>
      <c r="EB129" s="90">
        <v>8</v>
      </c>
      <c r="EE129" s="90" t="s">
        <v>321</v>
      </c>
      <c r="EG129" s="90" t="s">
        <v>321</v>
      </c>
      <c r="EK129" s="90">
        <v>70</v>
      </c>
      <c r="EL129" s="90">
        <v>30</v>
      </c>
      <c r="EM129" s="90" t="s">
        <v>321</v>
      </c>
      <c r="EP129" s="90" t="s">
        <v>321</v>
      </c>
      <c r="EX129" s="90" t="s">
        <v>321</v>
      </c>
      <c r="EY129" s="90">
        <v>10</v>
      </c>
      <c r="EZ129" s="90">
        <v>100</v>
      </c>
      <c r="FB129" s="90" t="s">
        <v>321</v>
      </c>
      <c r="FC129" s="90" t="s">
        <v>346</v>
      </c>
      <c r="FJ129" s="90" t="s">
        <v>321</v>
      </c>
      <c r="FK129" s="90" t="s">
        <v>346</v>
      </c>
      <c r="FR129" s="90" t="s">
        <v>519</v>
      </c>
      <c r="FS129" s="90" t="s">
        <v>337</v>
      </c>
      <c r="FU129" s="90">
        <v>250</v>
      </c>
      <c r="FW129" s="90">
        <v>3</v>
      </c>
      <c r="FX129" s="90" t="s">
        <v>146</v>
      </c>
      <c r="FY129" s="90" t="s">
        <v>127</v>
      </c>
      <c r="JA129" s="90">
        <v>5</v>
      </c>
      <c r="JB129" s="90">
        <v>4</v>
      </c>
      <c r="JC129" s="90">
        <v>10</v>
      </c>
      <c r="JD129" s="90">
        <v>20</v>
      </c>
      <c r="JE129" s="90">
        <v>1</v>
      </c>
      <c r="JN129" s="90" t="s">
        <v>321</v>
      </c>
      <c r="JU129" s="90">
        <v>100</v>
      </c>
      <c r="JV129" s="90">
        <v>100</v>
      </c>
      <c r="JX129" s="90">
        <v>1</v>
      </c>
      <c r="JY129" s="90">
        <v>12</v>
      </c>
      <c r="JZ129" s="90">
        <v>15</v>
      </c>
      <c r="KA129" s="90">
        <v>20</v>
      </c>
      <c r="KB129" s="90">
        <v>20</v>
      </c>
      <c r="KD129" s="90" t="s">
        <v>321</v>
      </c>
      <c r="KG129" s="90" t="s">
        <v>321</v>
      </c>
      <c r="KQ129" s="90">
        <v>2</v>
      </c>
      <c r="KR129" s="90">
        <v>12</v>
      </c>
      <c r="KS129" s="90">
        <v>100</v>
      </c>
      <c r="KY129" s="90" t="s">
        <v>321</v>
      </c>
      <c r="KZ129" s="90" t="s">
        <v>346</v>
      </c>
      <c r="LD129" s="90" t="s">
        <v>321</v>
      </c>
      <c r="LE129" s="90" t="s">
        <v>346</v>
      </c>
      <c r="LQ129" s="90" t="s">
        <v>337</v>
      </c>
      <c r="LR129" s="90">
        <v>50</v>
      </c>
      <c r="OH129" s="90" t="s">
        <v>146</v>
      </c>
      <c r="OI129" s="90">
        <v>15</v>
      </c>
      <c r="OK129" s="90" t="s">
        <v>146</v>
      </c>
      <c r="OL129" s="90">
        <v>250</v>
      </c>
      <c r="OM129" s="90" t="s">
        <v>321</v>
      </c>
      <c r="OU129" s="90" t="s">
        <v>321</v>
      </c>
      <c r="PI129" s="90" t="s">
        <v>321</v>
      </c>
      <c r="PN129" s="90">
        <v>180</v>
      </c>
      <c r="PO129" s="90" t="s">
        <v>655</v>
      </c>
      <c r="PV129" s="90" t="s">
        <v>321</v>
      </c>
      <c r="PW129" s="90" t="s">
        <v>321</v>
      </c>
      <c r="PX129" s="90" t="s">
        <v>321</v>
      </c>
      <c r="PY129" s="90" t="s">
        <v>321</v>
      </c>
      <c r="QD129" s="90" t="s">
        <v>321</v>
      </c>
      <c r="QE129" s="90" t="s">
        <v>321</v>
      </c>
      <c r="QI129" s="90" t="s">
        <v>146</v>
      </c>
      <c r="QJ129" s="90" t="s">
        <v>260</v>
      </c>
      <c r="QK129" s="90">
        <v>5</v>
      </c>
      <c r="QL129" s="90">
        <v>5</v>
      </c>
      <c r="QM129" s="90">
        <v>200</v>
      </c>
      <c r="QN129" s="90">
        <v>5</v>
      </c>
      <c r="QO129" s="90">
        <v>20</v>
      </c>
      <c r="QQ129" s="90">
        <v>100</v>
      </c>
      <c r="QS129" s="90">
        <v>30</v>
      </c>
      <c r="RM129" s="90" t="s">
        <v>321</v>
      </c>
      <c r="SA129" s="90" t="s">
        <v>337</v>
      </c>
      <c r="SJ129" s="90" t="s">
        <v>321</v>
      </c>
      <c r="SQ129" s="90" t="s">
        <v>321</v>
      </c>
    </row>
    <row r="130" spans="1:513" s="90" customFormat="1" x14ac:dyDescent="0.25">
      <c r="A130" s="90">
        <v>127</v>
      </c>
      <c r="C130" s="90" t="s">
        <v>685</v>
      </c>
      <c r="E130" s="90" t="s">
        <v>317</v>
      </c>
      <c r="F130" s="90" t="s">
        <v>730</v>
      </c>
      <c r="G130" s="90">
        <v>37</v>
      </c>
      <c r="H130" s="90" t="s">
        <v>319</v>
      </c>
      <c r="I130" s="90">
        <v>5</v>
      </c>
      <c r="J130" s="90">
        <v>2</v>
      </c>
      <c r="K130" s="90" t="s">
        <v>320</v>
      </c>
      <c r="L130" s="90" t="s">
        <v>321</v>
      </c>
      <c r="N130" s="90" t="s">
        <v>321</v>
      </c>
      <c r="T130" s="90">
        <v>120</v>
      </c>
      <c r="U130" s="90">
        <v>40</v>
      </c>
      <c r="AC130" s="90">
        <v>5</v>
      </c>
      <c r="AH130" s="90">
        <f t="shared" si="23"/>
        <v>5</v>
      </c>
      <c r="AI130" s="90">
        <v>50</v>
      </c>
      <c r="AJ130" s="90">
        <v>20</v>
      </c>
      <c r="AK130" s="90">
        <v>15</v>
      </c>
      <c r="AL130" s="90">
        <v>120</v>
      </c>
      <c r="AM130" s="90">
        <v>5</v>
      </c>
      <c r="AN130" s="90">
        <f t="shared" si="24"/>
        <v>210</v>
      </c>
      <c r="AO130" s="90">
        <f t="shared" si="19"/>
        <v>215</v>
      </c>
      <c r="AS130" s="90" t="s">
        <v>383</v>
      </c>
      <c r="BA130" s="90">
        <v>7</v>
      </c>
      <c r="BB130" s="90">
        <v>20</v>
      </c>
      <c r="BC130" s="90">
        <v>20</v>
      </c>
      <c r="BD130" s="90">
        <v>40</v>
      </c>
      <c r="BE130" s="90">
        <v>60</v>
      </c>
      <c r="BF130" s="90">
        <v>35</v>
      </c>
      <c r="BG130" s="90">
        <v>95</v>
      </c>
      <c r="BI130" s="90" t="s">
        <v>321</v>
      </c>
      <c r="BK130" s="90" t="s">
        <v>321</v>
      </c>
      <c r="BO130" s="90">
        <v>1</v>
      </c>
      <c r="BP130" s="90">
        <v>2</v>
      </c>
      <c r="BQ130" s="90">
        <v>70</v>
      </c>
      <c r="BR130" s="90">
        <v>2.7</v>
      </c>
      <c r="BT130" s="90">
        <v>157.5</v>
      </c>
      <c r="BU130" s="90">
        <f t="shared" si="20"/>
        <v>189</v>
      </c>
      <c r="BW130" s="90">
        <v>10</v>
      </c>
      <c r="CB130" s="90" t="s">
        <v>321</v>
      </c>
      <c r="CM130" s="90" t="s">
        <v>321</v>
      </c>
      <c r="DX130" s="90" t="s">
        <v>321</v>
      </c>
      <c r="DY130" s="90">
        <v>3</v>
      </c>
      <c r="DZ130" s="90">
        <v>2</v>
      </c>
      <c r="EA130" s="90">
        <v>2</v>
      </c>
      <c r="EB130" s="90">
        <v>10</v>
      </c>
      <c r="ED130" s="90" t="s">
        <v>321</v>
      </c>
      <c r="EG130" s="90" t="s">
        <v>321</v>
      </c>
      <c r="EK130" s="90">
        <v>70</v>
      </c>
      <c r="EL130" s="90">
        <v>20</v>
      </c>
      <c r="ER130" s="90" t="s">
        <v>321</v>
      </c>
      <c r="EW130" s="90" t="s">
        <v>321</v>
      </c>
      <c r="EY130" s="90">
        <v>7</v>
      </c>
      <c r="EZ130" s="90">
        <v>80</v>
      </c>
      <c r="FE130" s="90" t="s">
        <v>321</v>
      </c>
      <c r="FH130" s="90" t="s">
        <v>569</v>
      </c>
      <c r="FJ130" s="90" t="s">
        <v>321</v>
      </c>
      <c r="FK130" s="90" t="s">
        <v>610</v>
      </c>
      <c r="FS130" s="90" t="s">
        <v>337</v>
      </c>
      <c r="FU130" s="90">
        <v>350</v>
      </c>
      <c r="OH130" s="90" t="s">
        <v>146</v>
      </c>
      <c r="OI130" s="90">
        <v>10</v>
      </c>
      <c r="OK130" s="90" t="s">
        <v>146</v>
      </c>
      <c r="OL130" s="90">
        <v>100</v>
      </c>
      <c r="OM130" s="90" t="s">
        <v>321</v>
      </c>
      <c r="OR130" s="90" t="s">
        <v>321</v>
      </c>
      <c r="OU130" s="90" t="s">
        <v>321</v>
      </c>
      <c r="OX130" s="90" t="s">
        <v>321</v>
      </c>
      <c r="PE130" s="90" t="s">
        <v>321</v>
      </c>
      <c r="PH130" s="90" t="s">
        <v>321</v>
      </c>
      <c r="PN130" s="90">
        <v>120</v>
      </c>
      <c r="PO130" s="90" t="s">
        <v>660</v>
      </c>
      <c r="PW130" s="90" t="s">
        <v>321</v>
      </c>
      <c r="PX130" s="90" t="s">
        <v>321</v>
      </c>
      <c r="PY130" s="90" t="s">
        <v>321</v>
      </c>
      <c r="QE130" s="90" t="s">
        <v>321</v>
      </c>
      <c r="QI130" s="90" t="s">
        <v>146</v>
      </c>
      <c r="QJ130" s="90" t="s">
        <v>437</v>
      </c>
      <c r="QK130" s="90">
        <v>10</v>
      </c>
      <c r="QL130" s="90">
        <v>10</v>
      </c>
      <c r="QM130" s="90">
        <v>500</v>
      </c>
      <c r="QN130" s="90">
        <v>30</v>
      </c>
      <c r="QO130" s="90">
        <v>200</v>
      </c>
      <c r="QQ130" s="90">
        <v>120</v>
      </c>
      <c r="QW130" s="90" t="s">
        <v>321</v>
      </c>
      <c r="RB130" s="90" t="s">
        <v>321</v>
      </c>
      <c r="RG130" s="90" t="s">
        <v>321</v>
      </c>
      <c r="RM130" s="90" t="s">
        <v>321</v>
      </c>
      <c r="RV130" s="90" t="s">
        <v>321</v>
      </c>
      <c r="RW130" s="90" t="s">
        <v>321</v>
      </c>
      <c r="SA130" s="90" t="s">
        <v>337</v>
      </c>
      <c r="SJ130" s="90" t="s">
        <v>321</v>
      </c>
      <c r="SN130" s="90" t="s">
        <v>321</v>
      </c>
      <c r="SQ130" s="90" t="s">
        <v>321</v>
      </c>
    </row>
    <row r="131" spans="1:513" s="90" customFormat="1" x14ac:dyDescent="0.25">
      <c r="A131" s="90">
        <v>128</v>
      </c>
      <c r="C131" s="90" t="s">
        <v>685</v>
      </c>
      <c r="E131" s="90" t="s">
        <v>317</v>
      </c>
      <c r="F131" s="90" t="s">
        <v>731</v>
      </c>
      <c r="G131" s="90">
        <v>64</v>
      </c>
      <c r="H131" s="90" t="s">
        <v>319</v>
      </c>
      <c r="I131" s="90">
        <v>3</v>
      </c>
      <c r="J131" s="90">
        <v>1</v>
      </c>
      <c r="K131" s="90" t="s">
        <v>320</v>
      </c>
      <c r="L131" s="90" t="s">
        <v>321</v>
      </c>
      <c r="T131" s="90">
        <v>350</v>
      </c>
      <c r="V131" s="90">
        <v>22</v>
      </c>
      <c r="X131" s="90">
        <v>3</v>
      </c>
      <c r="AC131" s="90">
        <v>20</v>
      </c>
      <c r="AH131" s="90">
        <f t="shared" si="23"/>
        <v>20</v>
      </c>
      <c r="AI131" s="90">
        <v>40</v>
      </c>
      <c r="AJ131" s="90">
        <v>40</v>
      </c>
      <c r="AK131" s="90">
        <v>40</v>
      </c>
      <c r="AL131" s="90">
        <v>180</v>
      </c>
      <c r="AM131" s="90">
        <v>2</v>
      </c>
      <c r="AN131" s="90">
        <f t="shared" si="24"/>
        <v>302</v>
      </c>
      <c r="AO131" s="90">
        <f t="shared" si="19"/>
        <v>322</v>
      </c>
      <c r="AR131" s="90" t="s">
        <v>321</v>
      </c>
      <c r="AX131" s="90">
        <v>150</v>
      </c>
      <c r="BA131" s="90">
        <v>7</v>
      </c>
      <c r="BB131" s="90">
        <v>20</v>
      </c>
      <c r="BC131" s="90">
        <v>20</v>
      </c>
      <c r="BD131" s="90">
        <v>40</v>
      </c>
      <c r="BE131" s="90">
        <v>60</v>
      </c>
      <c r="BF131" s="90">
        <v>5</v>
      </c>
      <c r="BG131" s="90">
        <v>345</v>
      </c>
      <c r="BI131" s="90" t="s">
        <v>321</v>
      </c>
      <c r="BK131" s="90" t="s">
        <v>321</v>
      </c>
      <c r="BO131" s="90">
        <v>2</v>
      </c>
      <c r="BP131" s="90">
        <v>2</v>
      </c>
      <c r="BQ131" s="90">
        <v>150</v>
      </c>
      <c r="BR131" s="90">
        <v>1.8</v>
      </c>
      <c r="BT131" s="90">
        <v>45</v>
      </c>
      <c r="BU131" s="90">
        <f t="shared" si="20"/>
        <v>270</v>
      </c>
      <c r="BW131" s="90">
        <v>10</v>
      </c>
      <c r="CB131" s="90" t="s">
        <v>321</v>
      </c>
      <c r="CM131" s="90" t="s">
        <v>321</v>
      </c>
      <c r="DX131" s="90" t="s">
        <v>321</v>
      </c>
      <c r="DY131" s="90">
        <v>3</v>
      </c>
      <c r="DZ131" s="90">
        <v>2</v>
      </c>
      <c r="EA131" s="90">
        <v>3</v>
      </c>
      <c r="EB131" s="90">
        <v>6</v>
      </c>
      <c r="ED131" s="90" t="s">
        <v>321</v>
      </c>
      <c r="EK131" s="90">
        <v>120</v>
      </c>
      <c r="EL131" s="90">
        <v>60</v>
      </c>
      <c r="ER131" s="90" t="s">
        <v>321</v>
      </c>
      <c r="EW131" s="90" t="s">
        <v>321</v>
      </c>
      <c r="EY131" s="90">
        <v>8</v>
      </c>
      <c r="EZ131" s="90">
        <v>150</v>
      </c>
      <c r="FB131" s="90" t="s">
        <v>321</v>
      </c>
      <c r="FC131" s="90" t="s">
        <v>714</v>
      </c>
      <c r="FE131" s="90" t="s">
        <v>321</v>
      </c>
      <c r="FG131" s="90" t="s">
        <v>321</v>
      </c>
      <c r="FH131" s="90" t="s">
        <v>732</v>
      </c>
      <c r="FJ131" s="90" t="s">
        <v>321</v>
      </c>
      <c r="FK131" s="90" t="s">
        <v>714</v>
      </c>
      <c r="FM131" s="90" t="s">
        <v>321</v>
      </c>
      <c r="FN131" s="90" t="s">
        <v>714</v>
      </c>
      <c r="FP131" s="90" t="s">
        <v>321</v>
      </c>
      <c r="FS131" s="90" t="s">
        <v>337</v>
      </c>
      <c r="FU131" s="90">
        <v>400</v>
      </c>
      <c r="FW131" s="90">
        <v>1</v>
      </c>
      <c r="FX131" s="90" t="s">
        <v>146</v>
      </c>
      <c r="FY131" s="90" t="s">
        <v>127</v>
      </c>
      <c r="JG131" s="90">
        <v>8</v>
      </c>
      <c r="JH131" s="90">
        <v>3</v>
      </c>
      <c r="JI131" s="90">
        <v>3</v>
      </c>
      <c r="JJ131" s="90">
        <v>16</v>
      </c>
      <c r="JK131" s="90">
        <v>1</v>
      </c>
      <c r="JO131" s="90" t="s">
        <v>321</v>
      </c>
      <c r="KD131" s="90" t="s">
        <v>321</v>
      </c>
      <c r="KF131" s="90" t="s">
        <v>321</v>
      </c>
      <c r="KJ131" s="90">
        <v>20</v>
      </c>
      <c r="KK131" s="90">
        <v>4.5</v>
      </c>
      <c r="KM131" s="90" t="s">
        <v>321</v>
      </c>
      <c r="KU131" s="90">
        <v>4</v>
      </c>
      <c r="KV131" s="90" t="s">
        <v>321</v>
      </c>
      <c r="KY131" s="90" t="s">
        <v>321</v>
      </c>
      <c r="KZ131" s="90" t="s">
        <v>346</v>
      </c>
      <c r="LD131" s="90" t="s">
        <v>321</v>
      </c>
      <c r="LE131" s="90" t="s">
        <v>346</v>
      </c>
      <c r="LJ131" s="90" t="s">
        <v>321</v>
      </c>
      <c r="LK131" s="90" t="s">
        <v>346</v>
      </c>
      <c r="LM131" s="90" t="s">
        <v>321</v>
      </c>
      <c r="LN131" s="90" t="s">
        <v>346</v>
      </c>
      <c r="LQ131" s="90" t="s">
        <v>337</v>
      </c>
      <c r="LR131" s="90">
        <v>100</v>
      </c>
      <c r="OH131" s="90" t="s">
        <v>146</v>
      </c>
      <c r="OI131" s="90">
        <v>50</v>
      </c>
      <c r="OK131" s="90" t="s">
        <v>146</v>
      </c>
      <c r="OL131" s="90">
        <v>100</v>
      </c>
      <c r="OM131" s="90" t="s">
        <v>321</v>
      </c>
      <c r="OR131" s="90" t="s">
        <v>321</v>
      </c>
      <c r="OS131" s="90" t="s">
        <v>321</v>
      </c>
      <c r="OU131" s="90" t="s">
        <v>321</v>
      </c>
      <c r="PH131" s="90" t="s">
        <v>321</v>
      </c>
      <c r="PI131" s="90" t="s">
        <v>321</v>
      </c>
      <c r="PN131" s="90">
        <v>350</v>
      </c>
      <c r="PO131" s="90" t="s">
        <v>655</v>
      </c>
      <c r="PV131" s="90" t="s">
        <v>321</v>
      </c>
      <c r="PW131" s="90" t="s">
        <v>321</v>
      </c>
      <c r="PX131" s="90" t="s">
        <v>321</v>
      </c>
      <c r="PY131" s="90" t="s">
        <v>321</v>
      </c>
      <c r="QE131" s="90" t="s">
        <v>321</v>
      </c>
      <c r="QI131" s="90" t="s">
        <v>146</v>
      </c>
      <c r="QJ131" s="90" t="s">
        <v>235</v>
      </c>
      <c r="QK131" s="90">
        <v>3</v>
      </c>
      <c r="QL131" s="90">
        <v>3</v>
      </c>
      <c r="QM131" s="90">
        <v>700</v>
      </c>
      <c r="QO131" s="90">
        <v>100</v>
      </c>
      <c r="QQ131" s="90">
        <v>350</v>
      </c>
      <c r="QS131" s="90">
        <v>25</v>
      </c>
      <c r="QU131" s="90" t="s">
        <v>321</v>
      </c>
      <c r="QV131" s="90" t="s">
        <v>321</v>
      </c>
      <c r="QW131" s="90" t="s">
        <v>321</v>
      </c>
      <c r="QY131" s="90" t="s">
        <v>321</v>
      </c>
      <c r="RB131" s="90" t="s">
        <v>321</v>
      </c>
      <c r="RD131" s="90" t="s">
        <v>321</v>
      </c>
      <c r="RG131" s="90" t="s">
        <v>321</v>
      </c>
      <c r="RI131" s="90" t="s">
        <v>321</v>
      </c>
      <c r="RM131" s="90" t="s">
        <v>321</v>
      </c>
      <c r="RS131" s="90" t="s">
        <v>321</v>
      </c>
      <c r="RU131" s="90" t="s">
        <v>321</v>
      </c>
      <c r="RV131" s="90" t="s">
        <v>321</v>
      </c>
      <c r="RW131" s="90" t="s">
        <v>321</v>
      </c>
      <c r="RX131" s="90" t="s">
        <v>321</v>
      </c>
      <c r="SA131" s="90" t="s">
        <v>337</v>
      </c>
      <c r="SJ131" s="90" t="s">
        <v>321</v>
      </c>
      <c r="SQ131" s="90" t="s">
        <v>321</v>
      </c>
    </row>
    <row r="132" spans="1:513" s="90" customFormat="1" x14ac:dyDescent="0.25">
      <c r="A132" s="90">
        <v>129</v>
      </c>
      <c r="C132" s="90" t="s">
        <v>685</v>
      </c>
      <c r="E132" s="90" t="s">
        <v>317</v>
      </c>
      <c r="F132" s="90" t="s">
        <v>733</v>
      </c>
      <c r="G132" s="90">
        <v>56</v>
      </c>
      <c r="H132" s="90" t="s">
        <v>360</v>
      </c>
      <c r="I132" s="90">
        <v>4</v>
      </c>
      <c r="J132" s="90">
        <v>3</v>
      </c>
      <c r="K132" s="90" t="s">
        <v>320</v>
      </c>
      <c r="L132" s="90" t="s">
        <v>321</v>
      </c>
      <c r="T132" s="90">
        <v>150</v>
      </c>
      <c r="U132" s="90">
        <v>20</v>
      </c>
      <c r="V132" s="90">
        <v>10</v>
      </c>
      <c r="X132" s="90">
        <v>2</v>
      </c>
      <c r="AC132" s="90">
        <v>10</v>
      </c>
      <c r="AH132" s="90">
        <f t="shared" si="23"/>
        <v>10</v>
      </c>
      <c r="AI132" s="90">
        <v>40</v>
      </c>
      <c r="AJ132" s="90">
        <v>25</v>
      </c>
      <c r="AK132" s="90">
        <v>25</v>
      </c>
      <c r="AL132" s="90">
        <v>80</v>
      </c>
      <c r="AM132" s="90">
        <v>10</v>
      </c>
      <c r="AN132" s="90">
        <f t="shared" si="24"/>
        <v>180</v>
      </c>
      <c r="AO132" s="90">
        <f t="shared" ref="AO132:AO195" si="26">+AH132+AN132</f>
        <v>190</v>
      </c>
      <c r="AS132" s="90" t="s">
        <v>383</v>
      </c>
      <c r="BA132" s="90">
        <v>7</v>
      </c>
      <c r="BB132" s="90">
        <v>20</v>
      </c>
      <c r="BC132" s="90">
        <v>20</v>
      </c>
      <c r="BD132" s="90">
        <v>40</v>
      </c>
      <c r="BE132" s="90">
        <v>60</v>
      </c>
      <c r="BF132" s="90">
        <v>10</v>
      </c>
      <c r="BG132" s="90">
        <v>140</v>
      </c>
      <c r="BI132" s="90" t="s">
        <v>321</v>
      </c>
      <c r="BK132" s="90" t="s">
        <v>321</v>
      </c>
      <c r="BO132" s="90">
        <v>1</v>
      </c>
      <c r="BP132" s="90">
        <v>2</v>
      </c>
      <c r="BQ132" s="90">
        <v>80</v>
      </c>
      <c r="BR132" s="90">
        <v>1.8</v>
      </c>
      <c r="BT132" s="90">
        <v>90</v>
      </c>
      <c r="BU132" s="90">
        <f t="shared" si="20"/>
        <v>144</v>
      </c>
      <c r="BW132" s="90">
        <v>7</v>
      </c>
      <c r="BZ132" s="90" t="s">
        <v>321</v>
      </c>
      <c r="CM132" s="90" t="s">
        <v>321</v>
      </c>
      <c r="DX132" s="90" t="s">
        <v>321</v>
      </c>
      <c r="DY132" s="90">
        <v>3</v>
      </c>
      <c r="DZ132" s="90">
        <v>2</v>
      </c>
      <c r="EA132" s="90">
        <v>5</v>
      </c>
      <c r="EB132" s="90">
        <v>8</v>
      </c>
      <c r="ED132" s="90" t="s">
        <v>321</v>
      </c>
      <c r="EG132" s="90" t="s">
        <v>321</v>
      </c>
      <c r="EK132" s="90">
        <v>60</v>
      </c>
      <c r="EL132" s="90">
        <v>10</v>
      </c>
      <c r="ER132" s="90" t="s">
        <v>321</v>
      </c>
      <c r="EW132" s="90" t="s">
        <v>321</v>
      </c>
      <c r="EY132" s="90">
        <v>8</v>
      </c>
      <c r="EZ132" s="90">
        <v>80</v>
      </c>
      <c r="FB132" s="90" t="s">
        <v>321</v>
      </c>
      <c r="FC132" s="90" t="s">
        <v>734</v>
      </c>
      <c r="FE132" s="90" t="s">
        <v>321</v>
      </c>
      <c r="FG132" s="90" t="s">
        <v>321</v>
      </c>
      <c r="FH132" s="90" t="s">
        <v>346</v>
      </c>
      <c r="FJ132" s="90" t="s">
        <v>321</v>
      </c>
      <c r="FK132" s="90" t="s">
        <v>346</v>
      </c>
      <c r="FM132" s="90" t="s">
        <v>321</v>
      </c>
      <c r="FN132" s="90" t="s">
        <v>734</v>
      </c>
      <c r="FP132" s="90" t="s">
        <v>321</v>
      </c>
      <c r="FQ132" s="90" t="s">
        <v>346</v>
      </c>
      <c r="FS132" s="90" t="s">
        <v>337</v>
      </c>
      <c r="FU132" s="90">
        <v>200</v>
      </c>
      <c r="FW132" s="90">
        <v>2</v>
      </c>
      <c r="FX132" s="90" t="s">
        <v>146</v>
      </c>
      <c r="FY132" s="90" t="s">
        <v>127</v>
      </c>
      <c r="JA132" s="90">
        <v>4</v>
      </c>
      <c r="JB132" s="90">
        <v>3</v>
      </c>
      <c r="JC132" s="90">
        <v>2</v>
      </c>
      <c r="JD132" s="90">
        <v>8</v>
      </c>
      <c r="JQ132" s="90" t="s">
        <v>324</v>
      </c>
      <c r="JY132" s="90">
        <v>1</v>
      </c>
      <c r="JZ132" s="90">
        <v>10</v>
      </c>
      <c r="KB132" s="90">
        <v>19</v>
      </c>
      <c r="KD132" s="90" t="s">
        <v>321</v>
      </c>
      <c r="KF132" s="90" t="s">
        <v>321</v>
      </c>
      <c r="LP132" s="90" t="s">
        <v>324</v>
      </c>
      <c r="OH132" s="90" t="s">
        <v>146</v>
      </c>
      <c r="OI132" s="90">
        <v>5</v>
      </c>
      <c r="OU132" s="90" t="s">
        <v>321</v>
      </c>
      <c r="PN132" s="90">
        <v>150</v>
      </c>
      <c r="PO132" s="90" t="s">
        <v>630</v>
      </c>
      <c r="PV132" s="90" t="s">
        <v>321</v>
      </c>
      <c r="PW132" s="90" t="s">
        <v>321</v>
      </c>
      <c r="PX132" s="90" t="s">
        <v>321</v>
      </c>
      <c r="PY132" s="90" t="s">
        <v>321</v>
      </c>
      <c r="QK132" s="90">
        <v>4</v>
      </c>
      <c r="QL132" s="90">
        <v>1</v>
      </c>
      <c r="QM132" s="90">
        <v>300</v>
      </c>
      <c r="QQ132" s="90">
        <v>150</v>
      </c>
      <c r="QS132" s="90">
        <v>10</v>
      </c>
      <c r="RB132" s="90" t="s">
        <v>321</v>
      </c>
      <c r="RD132" s="90" t="s">
        <v>321</v>
      </c>
      <c r="RG132" s="90" t="s">
        <v>321</v>
      </c>
      <c r="RI132" s="90" t="s">
        <v>321</v>
      </c>
      <c r="RM132" s="90" t="s">
        <v>321</v>
      </c>
      <c r="RV132" s="90" t="s">
        <v>321</v>
      </c>
      <c r="RW132" s="90" t="s">
        <v>321</v>
      </c>
      <c r="SA132" s="90" t="s">
        <v>337</v>
      </c>
      <c r="SI132" s="90" t="s">
        <v>321</v>
      </c>
      <c r="SJ132" s="90" t="s">
        <v>321</v>
      </c>
      <c r="SQ132" s="90" t="s">
        <v>321</v>
      </c>
    </row>
    <row r="133" spans="1:513" s="90" customFormat="1" x14ac:dyDescent="0.25">
      <c r="A133" s="90">
        <v>130</v>
      </c>
      <c r="C133" s="90" t="s">
        <v>685</v>
      </c>
      <c r="E133" s="90" t="s">
        <v>317</v>
      </c>
      <c r="F133" s="90" t="s">
        <v>735</v>
      </c>
      <c r="G133" s="90">
        <v>29</v>
      </c>
      <c r="H133" s="90" t="s">
        <v>360</v>
      </c>
      <c r="I133" s="90">
        <v>4</v>
      </c>
      <c r="J133" s="90">
        <v>1</v>
      </c>
      <c r="K133" s="90" t="s">
        <v>320</v>
      </c>
      <c r="L133" s="90" t="s">
        <v>321</v>
      </c>
      <c r="M133" s="90" t="s">
        <v>321</v>
      </c>
      <c r="T133" s="90">
        <v>120</v>
      </c>
      <c r="U133" s="90">
        <v>10</v>
      </c>
      <c r="W133" s="90">
        <v>3</v>
      </c>
      <c r="X133" s="90">
        <v>3</v>
      </c>
      <c r="AC133" s="90">
        <v>10</v>
      </c>
      <c r="AH133" s="90">
        <f t="shared" si="23"/>
        <v>10</v>
      </c>
      <c r="AI133" s="90">
        <v>30</v>
      </c>
      <c r="AJ133" s="90">
        <v>10</v>
      </c>
      <c r="AK133" s="90">
        <v>10</v>
      </c>
      <c r="AL133" s="90">
        <v>80</v>
      </c>
      <c r="AM133" s="90">
        <v>15</v>
      </c>
      <c r="AN133" s="90">
        <f t="shared" si="24"/>
        <v>145</v>
      </c>
      <c r="AO133" s="90">
        <f t="shared" si="26"/>
        <v>155</v>
      </c>
      <c r="AR133" s="90" t="s">
        <v>321</v>
      </c>
      <c r="AS133" s="90" t="s">
        <v>383</v>
      </c>
      <c r="BA133" s="90">
        <v>7</v>
      </c>
      <c r="BB133" s="90">
        <v>20</v>
      </c>
      <c r="BC133" s="90">
        <v>20</v>
      </c>
      <c r="BE133" s="90">
        <v>60</v>
      </c>
      <c r="BF133" s="90">
        <v>30</v>
      </c>
      <c r="BG133" s="90">
        <v>90</v>
      </c>
      <c r="BI133" s="90" t="s">
        <v>321</v>
      </c>
      <c r="BK133" s="90" t="s">
        <v>321</v>
      </c>
      <c r="BO133" s="90">
        <v>1</v>
      </c>
      <c r="BP133" s="90">
        <v>2</v>
      </c>
      <c r="BQ133" s="90">
        <v>90</v>
      </c>
      <c r="BR133" s="90">
        <v>1.35</v>
      </c>
      <c r="BT133" s="90">
        <v>90</v>
      </c>
      <c r="BU133" s="90">
        <f t="shared" si="20"/>
        <v>121.50000000000001</v>
      </c>
      <c r="BW133" s="90">
        <v>8</v>
      </c>
      <c r="CB133" s="90" t="s">
        <v>321</v>
      </c>
      <c r="CL133" s="90" t="s">
        <v>321</v>
      </c>
      <c r="CV133" s="90" t="s">
        <v>321</v>
      </c>
      <c r="DD133" s="90" t="s">
        <v>321</v>
      </c>
      <c r="DP133" s="90" t="s">
        <v>447</v>
      </c>
      <c r="DX133" s="90" t="s">
        <v>321</v>
      </c>
      <c r="DY133" s="90">
        <v>3</v>
      </c>
      <c r="DZ133" s="90">
        <v>2</v>
      </c>
      <c r="EA133" s="90">
        <v>4</v>
      </c>
      <c r="EB133" s="90">
        <v>8</v>
      </c>
      <c r="EE133" s="90" t="s">
        <v>321</v>
      </c>
      <c r="EG133" s="90" t="s">
        <v>321</v>
      </c>
      <c r="EK133" s="90">
        <v>65</v>
      </c>
      <c r="EL133" s="90">
        <v>25</v>
      </c>
      <c r="ES133" s="90" t="s">
        <v>321</v>
      </c>
      <c r="EW133" s="90" t="s">
        <v>321</v>
      </c>
      <c r="EY133" s="90">
        <v>8</v>
      </c>
      <c r="EZ133" s="90">
        <v>70</v>
      </c>
      <c r="FB133" s="90" t="s">
        <v>321</v>
      </c>
      <c r="FC133" s="90" t="s">
        <v>736</v>
      </c>
      <c r="FE133" s="90" t="s">
        <v>321</v>
      </c>
      <c r="FG133" s="90" t="s">
        <v>321</v>
      </c>
      <c r="FH133" s="90" t="s">
        <v>714</v>
      </c>
      <c r="FJ133" s="90" t="s">
        <v>321</v>
      </c>
      <c r="FK133" s="90" t="s">
        <v>714</v>
      </c>
      <c r="FM133" s="90" t="s">
        <v>321</v>
      </c>
      <c r="FN133" s="90" t="s">
        <v>714</v>
      </c>
      <c r="FP133" s="90" t="s">
        <v>321</v>
      </c>
      <c r="FQ133" s="90" t="s">
        <v>714</v>
      </c>
      <c r="FS133" s="90" t="s">
        <v>337</v>
      </c>
      <c r="FU133" s="90">
        <v>400</v>
      </c>
      <c r="FW133" s="90">
        <v>1</v>
      </c>
      <c r="FX133" s="90" t="s">
        <v>146</v>
      </c>
      <c r="FY133" s="90" t="s">
        <v>127</v>
      </c>
      <c r="GA133" s="90">
        <v>2</v>
      </c>
      <c r="GC133" s="90">
        <v>1</v>
      </c>
      <c r="GD133" s="90">
        <v>1</v>
      </c>
      <c r="GN133" s="90" t="s">
        <v>321</v>
      </c>
      <c r="GO133" s="90" t="s">
        <v>321</v>
      </c>
      <c r="HA133" s="90">
        <v>20</v>
      </c>
      <c r="HB133" s="90">
        <v>40</v>
      </c>
      <c r="HC133" s="90">
        <v>80</v>
      </c>
      <c r="HE133" s="90">
        <v>200</v>
      </c>
      <c r="HW133" s="90" t="s">
        <v>321</v>
      </c>
      <c r="IA133" s="90">
        <v>3</v>
      </c>
      <c r="IB133" s="90">
        <v>2</v>
      </c>
      <c r="IC133" s="90">
        <v>5</v>
      </c>
      <c r="ID133" s="90">
        <v>8</v>
      </c>
      <c r="IR133" s="90" t="s">
        <v>321</v>
      </c>
      <c r="IS133" s="90" t="s">
        <v>737</v>
      </c>
      <c r="IX133" s="90" t="s">
        <v>337</v>
      </c>
      <c r="IY133" s="90">
        <v>100</v>
      </c>
      <c r="OH133" s="90" t="s">
        <v>146</v>
      </c>
      <c r="OI133" s="90">
        <v>3</v>
      </c>
      <c r="OK133" s="90" t="s">
        <v>146</v>
      </c>
      <c r="OL133" s="90">
        <v>100</v>
      </c>
      <c r="OM133" s="90" t="s">
        <v>321</v>
      </c>
      <c r="OR133" s="90" t="s">
        <v>321</v>
      </c>
      <c r="OS133" s="90" t="s">
        <v>321</v>
      </c>
      <c r="OT133" s="90" t="s">
        <v>321</v>
      </c>
      <c r="OU133" s="90" t="s">
        <v>321</v>
      </c>
      <c r="OX133" s="90" t="s">
        <v>321</v>
      </c>
      <c r="PH133" s="90" t="s">
        <v>321</v>
      </c>
      <c r="PN133" s="90">
        <v>120</v>
      </c>
      <c r="PO133" s="90" t="s">
        <v>738</v>
      </c>
      <c r="PV133" s="90" t="s">
        <v>321</v>
      </c>
      <c r="PW133" s="90" t="s">
        <v>321</v>
      </c>
      <c r="PX133" s="90" t="s">
        <v>321</v>
      </c>
      <c r="PY133" s="90" t="s">
        <v>321</v>
      </c>
      <c r="QE133" s="90" t="s">
        <v>321</v>
      </c>
      <c r="QI133" s="90" t="s">
        <v>146</v>
      </c>
      <c r="QJ133" s="90" t="s">
        <v>353</v>
      </c>
      <c r="QK133" s="90">
        <v>10</v>
      </c>
      <c r="QL133" s="90">
        <v>3</v>
      </c>
      <c r="QM133" s="90">
        <v>20</v>
      </c>
      <c r="QN133" s="90">
        <v>1</v>
      </c>
      <c r="QO133" s="90">
        <v>10</v>
      </c>
      <c r="QQ133" s="90">
        <v>120</v>
      </c>
      <c r="QR133" s="90">
        <v>3</v>
      </c>
      <c r="QU133" s="90" t="s">
        <v>321</v>
      </c>
      <c r="QV133" s="90" t="s">
        <v>321</v>
      </c>
      <c r="QW133" s="90" t="s">
        <v>321</v>
      </c>
      <c r="QX133" s="90" t="s">
        <v>321</v>
      </c>
      <c r="RB133" s="90" t="s">
        <v>321</v>
      </c>
      <c r="RC133" s="90" t="s">
        <v>321</v>
      </c>
      <c r="RG133" s="90" t="s">
        <v>321</v>
      </c>
      <c r="RH133" s="90" t="s">
        <v>321</v>
      </c>
      <c r="RM133" s="90" t="s">
        <v>321</v>
      </c>
      <c r="RS133" s="90" t="s">
        <v>321</v>
      </c>
      <c r="RT133" s="90" t="s">
        <v>321</v>
      </c>
      <c r="RU133" s="90" t="s">
        <v>321</v>
      </c>
      <c r="RV133" s="90" t="s">
        <v>321</v>
      </c>
      <c r="RW133" s="90" t="s">
        <v>321</v>
      </c>
      <c r="SA133" s="90" t="s">
        <v>337</v>
      </c>
      <c r="SI133" s="90" t="s">
        <v>321</v>
      </c>
      <c r="SJ133" s="90" t="s">
        <v>321</v>
      </c>
      <c r="SQ133" s="90" t="s">
        <v>321</v>
      </c>
    </row>
    <row r="134" spans="1:513" s="90" customFormat="1" x14ac:dyDescent="0.25">
      <c r="A134" s="90">
        <v>131</v>
      </c>
      <c r="C134" s="90" t="s">
        <v>685</v>
      </c>
      <c r="E134" s="90" t="s">
        <v>317</v>
      </c>
      <c r="F134" s="90" t="s">
        <v>739</v>
      </c>
      <c r="G134" s="90">
        <v>51</v>
      </c>
      <c r="H134" s="90" t="s">
        <v>319</v>
      </c>
      <c r="I134" s="90">
        <v>1</v>
      </c>
      <c r="J134" s="90">
        <v>1</v>
      </c>
      <c r="K134" s="90" t="s">
        <v>320</v>
      </c>
      <c r="L134" s="90" t="s">
        <v>321</v>
      </c>
      <c r="M134" s="90" t="s">
        <v>321</v>
      </c>
      <c r="T134" s="90">
        <v>270</v>
      </c>
      <c r="U134" s="90">
        <v>10</v>
      </c>
      <c r="W134" s="90">
        <v>6</v>
      </c>
      <c r="X134" s="90">
        <v>3</v>
      </c>
      <c r="AC134" s="90">
        <v>30</v>
      </c>
      <c r="AD134" s="90">
        <v>20</v>
      </c>
      <c r="AE134" s="90">
        <v>15</v>
      </c>
      <c r="AF134" s="90">
        <v>40</v>
      </c>
      <c r="AG134" s="90">
        <v>2</v>
      </c>
      <c r="AH134" s="90">
        <f t="shared" si="23"/>
        <v>107</v>
      </c>
      <c r="AI134" s="90">
        <v>70</v>
      </c>
      <c r="AJ134" s="90">
        <v>20</v>
      </c>
      <c r="AK134" s="90">
        <v>25</v>
      </c>
      <c r="AL134" s="90">
        <v>100</v>
      </c>
      <c r="AM134" s="90">
        <v>2</v>
      </c>
      <c r="AN134" s="90">
        <f t="shared" si="24"/>
        <v>217</v>
      </c>
      <c r="AO134" s="90">
        <f t="shared" si="26"/>
        <v>324</v>
      </c>
      <c r="AQ134" s="90" t="s">
        <v>321</v>
      </c>
      <c r="AS134" s="90" t="s">
        <v>383</v>
      </c>
      <c r="AX134" s="90">
        <v>140</v>
      </c>
      <c r="AY134" s="90">
        <v>150</v>
      </c>
      <c r="BA134" s="90">
        <v>7</v>
      </c>
      <c r="BB134" s="90">
        <v>20</v>
      </c>
      <c r="BC134" s="90">
        <v>25</v>
      </c>
      <c r="BD134" s="90">
        <v>50</v>
      </c>
      <c r="BE134" s="90">
        <v>60</v>
      </c>
      <c r="BF134" s="90">
        <v>100</v>
      </c>
      <c r="BG134" s="90">
        <v>170</v>
      </c>
      <c r="BI134" s="90" t="s">
        <v>321</v>
      </c>
      <c r="BL134" s="90" t="s">
        <v>321</v>
      </c>
      <c r="BO134" s="90">
        <v>2</v>
      </c>
      <c r="BQ134" s="90">
        <v>150</v>
      </c>
      <c r="BR134" s="90">
        <v>2.7</v>
      </c>
      <c r="BS134" s="90">
        <v>1.8</v>
      </c>
      <c r="BT134" s="90">
        <v>400</v>
      </c>
      <c r="BU134" s="90">
        <f t="shared" si="20"/>
        <v>405</v>
      </c>
      <c r="BV134" s="90">
        <v>4</v>
      </c>
      <c r="BW134" s="90">
        <v>9</v>
      </c>
      <c r="BX134" s="90">
        <v>10</v>
      </c>
      <c r="BY134" s="90">
        <v>20</v>
      </c>
      <c r="BZ134" s="90" t="s">
        <v>321</v>
      </c>
      <c r="CG134" s="90">
        <v>6.75</v>
      </c>
      <c r="CL134" s="90" t="s">
        <v>321</v>
      </c>
      <c r="CN134" s="90" t="s">
        <v>321</v>
      </c>
      <c r="CO134" s="90">
        <v>70</v>
      </c>
      <c r="CX134" s="90" t="s">
        <v>321</v>
      </c>
      <c r="CY134" s="90">
        <v>30</v>
      </c>
      <c r="CZ134" s="90" t="s">
        <v>321</v>
      </c>
      <c r="DA134" s="90">
        <v>50</v>
      </c>
      <c r="DV134" s="90" t="s">
        <v>658</v>
      </c>
      <c r="DX134" s="90" t="s">
        <v>321</v>
      </c>
      <c r="DY134" s="90">
        <v>3</v>
      </c>
      <c r="DZ134" s="90">
        <v>2</v>
      </c>
      <c r="EA134" s="90">
        <v>5</v>
      </c>
      <c r="EB134" s="90">
        <v>7</v>
      </c>
      <c r="EE134" s="90" t="s">
        <v>321</v>
      </c>
      <c r="EH134" s="90" t="s">
        <v>321</v>
      </c>
      <c r="EK134" s="90">
        <v>135</v>
      </c>
      <c r="EL134" s="90">
        <v>35</v>
      </c>
      <c r="EM134" s="90" t="s">
        <v>321</v>
      </c>
      <c r="EP134" s="90" t="s">
        <v>321</v>
      </c>
      <c r="EX134" s="90" t="s">
        <v>321</v>
      </c>
      <c r="EY134" s="90">
        <v>7</v>
      </c>
      <c r="EZ134" s="90">
        <v>140</v>
      </c>
      <c r="FB134" s="90" t="s">
        <v>321</v>
      </c>
      <c r="FC134" s="90" t="s">
        <v>654</v>
      </c>
      <c r="FE134" s="90" t="s">
        <v>321</v>
      </c>
      <c r="FG134" s="90" t="s">
        <v>321</v>
      </c>
      <c r="FH134" s="90" t="s">
        <v>346</v>
      </c>
      <c r="FJ134" s="90" t="s">
        <v>321</v>
      </c>
      <c r="FK134" s="90" t="s">
        <v>402</v>
      </c>
      <c r="FR134" s="90" t="s">
        <v>519</v>
      </c>
      <c r="FS134" s="90" t="s">
        <v>337</v>
      </c>
      <c r="FU134" s="90">
        <v>1500</v>
      </c>
      <c r="FW134" s="90">
        <v>2</v>
      </c>
      <c r="FX134" s="90" t="s">
        <v>146</v>
      </c>
      <c r="FY134" s="90" t="s">
        <v>127</v>
      </c>
      <c r="FZ134" s="90">
        <v>2</v>
      </c>
      <c r="GA134" s="90">
        <v>1</v>
      </c>
      <c r="GB134" s="90">
        <v>2</v>
      </c>
      <c r="GD134" s="90">
        <v>1</v>
      </c>
      <c r="GT134" s="90">
        <v>450</v>
      </c>
      <c r="GU134" s="90">
        <v>450</v>
      </c>
      <c r="HA134" s="90">
        <v>20</v>
      </c>
      <c r="HB134" s="90">
        <v>80</v>
      </c>
      <c r="HC134" s="90">
        <v>90</v>
      </c>
      <c r="HF134" s="90" t="s">
        <v>741</v>
      </c>
      <c r="HG134" s="90">
        <v>2</v>
      </c>
      <c r="HH134" s="90">
        <v>2</v>
      </c>
      <c r="HJ134" s="90">
        <v>4</v>
      </c>
      <c r="HK134" s="90">
        <v>8</v>
      </c>
      <c r="HW134" s="90" t="s">
        <v>321</v>
      </c>
      <c r="IA134" s="90">
        <v>3</v>
      </c>
      <c r="IB134" s="90">
        <v>2</v>
      </c>
      <c r="IC134" s="90">
        <v>7</v>
      </c>
      <c r="ID134" s="90">
        <v>9</v>
      </c>
      <c r="IL134" s="90" t="s">
        <v>321</v>
      </c>
      <c r="IM134" s="90" t="s">
        <v>346</v>
      </c>
      <c r="IW134" s="90" t="s">
        <v>343</v>
      </c>
      <c r="IX134" s="90" t="s">
        <v>337</v>
      </c>
      <c r="OH134" s="90" t="s">
        <v>146</v>
      </c>
      <c r="OI134" s="90">
        <v>8</v>
      </c>
      <c r="OK134" s="90" t="s">
        <v>146</v>
      </c>
      <c r="OL134" s="90">
        <v>5000</v>
      </c>
      <c r="OM134" s="90" t="s">
        <v>321</v>
      </c>
      <c r="OO134" s="90" t="s">
        <v>321</v>
      </c>
      <c r="OS134" s="90" t="s">
        <v>321</v>
      </c>
      <c r="OU134" s="90" t="s">
        <v>321</v>
      </c>
      <c r="PH134" s="90" t="s">
        <v>321</v>
      </c>
      <c r="PI134" s="90" t="s">
        <v>321</v>
      </c>
      <c r="PN134" s="90">
        <v>270</v>
      </c>
      <c r="PO134" s="90" t="s">
        <v>655</v>
      </c>
      <c r="PV134" s="90" t="s">
        <v>321</v>
      </c>
      <c r="PW134" s="90" t="s">
        <v>321</v>
      </c>
      <c r="PX134" s="90" t="s">
        <v>321</v>
      </c>
      <c r="PY134" s="90" t="s">
        <v>321</v>
      </c>
      <c r="QD134" s="90" t="s">
        <v>321</v>
      </c>
      <c r="QE134" s="90" t="s">
        <v>321</v>
      </c>
      <c r="QI134" s="90" t="s">
        <v>146</v>
      </c>
      <c r="QJ134" s="90" t="s">
        <v>353</v>
      </c>
      <c r="QK134" s="90">
        <v>4</v>
      </c>
      <c r="QL134" s="90">
        <v>2</v>
      </c>
      <c r="QM134" s="90">
        <v>240</v>
      </c>
      <c r="QN134" s="90">
        <v>6</v>
      </c>
      <c r="QO134" s="90">
        <v>30</v>
      </c>
      <c r="QQ134" s="90">
        <v>270</v>
      </c>
      <c r="QR134" s="90">
        <v>6</v>
      </c>
      <c r="QU134" s="90" t="s">
        <v>321</v>
      </c>
      <c r="QV134" s="90" t="s">
        <v>321</v>
      </c>
      <c r="QW134" s="90" t="s">
        <v>321</v>
      </c>
      <c r="RB134" s="90" t="s">
        <v>321</v>
      </c>
      <c r="RM134" s="90" t="s">
        <v>321</v>
      </c>
      <c r="SA134" s="90" t="s">
        <v>337</v>
      </c>
      <c r="SJ134" s="90" t="s">
        <v>321</v>
      </c>
      <c r="SQ134" s="90" t="s">
        <v>321</v>
      </c>
    </row>
    <row r="135" spans="1:513" s="90" customFormat="1" x14ac:dyDescent="0.25">
      <c r="A135" s="90">
        <v>132</v>
      </c>
      <c r="C135" s="90" t="s">
        <v>685</v>
      </c>
      <c r="E135" s="90" t="s">
        <v>317</v>
      </c>
      <c r="F135" s="90" t="s">
        <v>742</v>
      </c>
      <c r="G135" s="90">
        <v>68</v>
      </c>
      <c r="H135" s="90" t="s">
        <v>319</v>
      </c>
      <c r="I135" s="90">
        <v>3</v>
      </c>
      <c r="J135" s="90">
        <v>3</v>
      </c>
      <c r="K135" s="90" t="s">
        <v>320</v>
      </c>
      <c r="L135" s="90" t="s">
        <v>321</v>
      </c>
      <c r="T135" s="90">
        <v>50</v>
      </c>
      <c r="V135" s="90">
        <v>6</v>
      </c>
      <c r="AC135" s="90">
        <v>10</v>
      </c>
      <c r="AD135" s="90">
        <v>5</v>
      </c>
      <c r="AE135" s="90">
        <v>8</v>
      </c>
      <c r="AF135" s="90">
        <v>2</v>
      </c>
      <c r="AG135" s="90">
        <v>1</v>
      </c>
      <c r="AH135" s="90">
        <f t="shared" si="23"/>
        <v>26</v>
      </c>
      <c r="AI135" s="90">
        <v>5</v>
      </c>
      <c r="AJ135" s="90">
        <v>5</v>
      </c>
      <c r="AL135" s="90">
        <v>20</v>
      </c>
      <c r="AM135" s="90">
        <v>1</v>
      </c>
      <c r="AN135" s="90">
        <f t="shared" si="24"/>
        <v>31</v>
      </c>
      <c r="AO135" s="90">
        <f t="shared" si="26"/>
        <v>57</v>
      </c>
      <c r="AQ135" s="90" t="s">
        <v>321</v>
      </c>
      <c r="BF135" s="90">
        <v>10</v>
      </c>
      <c r="BG135" s="90">
        <v>40</v>
      </c>
      <c r="BI135" s="90" t="s">
        <v>321</v>
      </c>
      <c r="BK135" s="90" t="s">
        <v>321</v>
      </c>
      <c r="BO135" s="90">
        <v>1</v>
      </c>
      <c r="BP135" s="90">
        <v>6</v>
      </c>
      <c r="BQ135" s="90">
        <v>15</v>
      </c>
      <c r="BR135" s="90">
        <v>1.8</v>
      </c>
      <c r="BS135" s="90">
        <v>0.9</v>
      </c>
      <c r="BT135" s="90">
        <v>22.5</v>
      </c>
      <c r="BU135" s="90">
        <f t="shared" si="20"/>
        <v>27</v>
      </c>
      <c r="BV135" s="90">
        <v>6</v>
      </c>
      <c r="BW135" s="90">
        <v>8</v>
      </c>
      <c r="BY135" s="90">
        <v>19</v>
      </c>
      <c r="BZ135" s="90" t="s">
        <v>321</v>
      </c>
      <c r="CG135" s="90">
        <v>4.5</v>
      </c>
      <c r="CL135" s="90" t="s">
        <v>321</v>
      </c>
      <c r="DH135" s="90" t="s">
        <v>321</v>
      </c>
      <c r="DI135" s="90">
        <v>20</v>
      </c>
      <c r="DV135" s="90" t="s">
        <v>658</v>
      </c>
      <c r="DX135" s="90" t="s">
        <v>321</v>
      </c>
      <c r="DY135" s="90">
        <v>3</v>
      </c>
      <c r="DZ135" s="90">
        <v>3</v>
      </c>
      <c r="EA135" s="90">
        <v>6</v>
      </c>
      <c r="EB135" s="90">
        <v>8</v>
      </c>
      <c r="EE135" s="90" t="s">
        <v>321</v>
      </c>
      <c r="EJ135" s="90" t="s">
        <v>549</v>
      </c>
      <c r="EK135" s="90">
        <v>22</v>
      </c>
      <c r="EL135" s="90">
        <v>8</v>
      </c>
      <c r="EM135" s="90" t="s">
        <v>321</v>
      </c>
      <c r="EP135" s="90" t="s">
        <v>321</v>
      </c>
      <c r="EZ135" s="90">
        <v>22</v>
      </c>
      <c r="FB135" s="90" t="s">
        <v>321</v>
      </c>
      <c r="FE135" s="90" t="s">
        <v>321</v>
      </c>
      <c r="FG135" s="90" t="s">
        <v>321</v>
      </c>
      <c r="FM135" s="90" t="s">
        <v>321</v>
      </c>
      <c r="FR135" s="90" t="s">
        <v>519</v>
      </c>
      <c r="FS135" s="90" t="s">
        <v>337</v>
      </c>
      <c r="FU135" s="90">
        <v>100</v>
      </c>
      <c r="FW135" s="90">
        <v>1</v>
      </c>
      <c r="JA135" s="90">
        <v>1</v>
      </c>
      <c r="JB135" s="90">
        <v>2</v>
      </c>
      <c r="JD135" s="90">
        <v>5</v>
      </c>
      <c r="JN135" s="90" t="s">
        <v>321</v>
      </c>
      <c r="JX135" s="90">
        <v>2</v>
      </c>
      <c r="JY135" s="90">
        <v>12</v>
      </c>
      <c r="JZ135" s="90">
        <v>18</v>
      </c>
      <c r="KA135" s="90">
        <v>20</v>
      </c>
      <c r="KD135" s="90" t="s">
        <v>321</v>
      </c>
      <c r="KG135" s="90" t="s">
        <v>321</v>
      </c>
      <c r="KJ135" s="90">
        <v>2</v>
      </c>
      <c r="KK135" s="90">
        <v>1.8</v>
      </c>
      <c r="KV135" s="90" t="s">
        <v>321</v>
      </c>
      <c r="KY135" s="90" t="s">
        <v>321</v>
      </c>
      <c r="LD135" s="90" t="s">
        <v>321</v>
      </c>
      <c r="LJ135" s="90" t="s">
        <v>321</v>
      </c>
      <c r="OH135" s="90" t="s">
        <v>146</v>
      </c>
      <c r="OI135" s="90">
        <v>24</v>
      </c>
      <c r="PN135" s="90">
        <v>50</v>
      </c>
      <c r="PO135" s="90" t="s">
        <v>655</v>
      </c>
      <c r="PV135" s="90" t="s">
        <v>321</v>
      </c>
      <c r="PW135" s="90" t="s">
        <v>321</v>
      </c>
      <c r="PX135" s="90" t="s">
        <v>321</v>
      </c>
      <c r="PY135" s="90" t="s">
        <v>321</v>
      </c>
      <c r="QD135" s="90" t="s">
        <v>321</v>
      </c>
      <c r="QI135" s="90" t="s">
        <v>147</v>
      </c>
      <c r="QK135" s="90">
        <v>1</v>
      </c>
      <c r="QL135" s="90">
        <v>1</v>
      </c>
      <c r="QM135" s="90">
        <v>100</v>
      </c>
      <c r="QN135" s="90">
        <v>5</v>
      </c>
      <c r="QO135" s="90">
        <v>20</v>
      </c>
      <c r="QQ135" s="90">
        <v>50</v>
      </c>
      <c r="QS135" s="90">
        <v>6</v>
      </c>
      <c r="QW135" s="90" t="s">
        <v>448</v>
      </c>
      <c r="RB135" s="90" t="s">
        <v>448</v>
      </c>
      <c r="SA135" s="90" t="s">
        <v>337</v>
      </c>
      <c r="SJ135" s="90" t="s">
        <v>321</v>
      </c>
      <c r="SQ135" s="90" t="s">
        <v>321</v>
      </c>
    </row>
    <row r="136" spans="1:513" s="90" customFormat="1" x14ac:dyDescent="0.25">
      <c r="A136" s="90">
        <v>133</v>
      </c>
      <c r="C136" s="90" t="s">
        <v>743</v>
      </c>
      <c r="E136" s="90" t="s">
        <v>317</v>
      </c>
      <c r="F136" s="90" t="s">
        <v>744</v>
      </c>
      <c r="G136" s="90">
        <v>22</v>
      </c>
      <c r="H136" s="90" t="s">
        <v>319</v>
      </c>
      <c r="I136" s="90">
        <v>2</v>
      </c>
      <c r="J136" s="90">
        <v>2</v>
      </c>
      <c r="K136" s="90" t="s">
        <v>453</v>
      </c>
      <c r="L136" s="90" t="s">
        <v>321</v>
      </c>
      <c r="T136" s="90">
        <v>50</v>
      </c>
      <c r="U136" s="90">
        <v>10</v>
      </c>
      <c r="V136" s="90">
        <v>20</v>
      </c>
      <c r="AH136" s="90">
        <f t="shared" si="23"/>
        <v>0</v>
      </c>
      <c r="AI136" s="90">
        <v>15</v>
      </c>
      <c r="AJ136" s="90">
        <v>10</v>
      </c>
      <c r="AK136" s="90">
        <v>1</v>
      </c>
      <c r="AL136" s="90">
        <v>25</v>
      </c>
      <c r="AM136" s="90">
        <v>2</v>
      </c>
      <c r="AN136" s="90">
        <f t="shared" si="24"/>
        <v>53</v>
      </c>
      <c r="AO136" s="90">
        <f t="shared" si="26"/>
        <v>53</v>
      </c>
      <c r="AS136" s="90" t="s">
        <v>383</v>
      </c>
      <c r="AX136" s="90">
        <v>130</v>
      </c>
      <c r="BA136" s="90">
        <v>7</v>
      </c>
      <c r="BB136" s="90">
        <v>15</v>
      </c>
      <c r="BC136" s="90">
        <v>16</v>
      </c>
      <c r="BD136" s="90">
        <v>40</v>
      </c>
      <c r="BE136" s="90">
        <v>60</v>
      </c>
      <c r="BG136" s="90">
        <v>50</v>
      </c>
      <c r="BI136" s="90" t="s">
        <v>321</v>
      </c>
      <c r="BK136" s="90" t="s">
        <v>321</v>
      </c>
      <c r="BO136" s="90">
        <v>2</v>
      </c>
      <c r="BP136" s="90">
        <v>5</v>
      </c>
      <c r="BQ136" s="90">
        <v>25</v>
      </c>
      <c r="BR136" s="90">
        <v>1.8</v>
      </c>
      <c r="BS136" s="90">
        <v>2.7</v>
      </c>
      <c r="BT136" s="90">
        <v>22.5</v>
      </c>
      <c r="BU136" s="90">
        <f t="shared" si="20"/>
        <v>45</v>
      </c>
      <c r="BV136" s="90">
        <v>4</v>
      </c>
      <c r="BW136" s="90">
        <v>8</v>
      </c>
      <c r="BX136" s="90">
        <v>6</v>
      </c>
      <c r="BY136" s="90">
        <v>18</v>
      </c>
      <c r="CB136" s="90" t="s">
        <v>321</v>
      </c>
      <c r="CM136" s="90" t="s">
        <v>321</v>
      </c>
      <c r="DX136" s="90" t="s">
        <v>321</v>
      </c>
      <c r="DY136" s="90">
        <v>3</v>
      </c>
      <c r="DZ136" s="90">
        <v>2</v>
      </c>
      <c r="EA136" s="90">
        <v>5</v>
      </c>
      <c r="EB136" s="90">
        <v>9</v>
      </c>
      <c r="ED136" s="90" t="s">
        <v>321</v>
      </c>
      <c r="EG136" s="90" t="s">
        <v>321</v>
      </c>
      <c r="EK136" s="90">
        <v>20</v>
      </c>
      <c r="EL136" s="90">
        <v>5</v>
      </c>
      <c r="ER136" s="90" t="s">
        <v>321</v>
      </c>
      <c r="EX136" s="90" t="s">
        <v>321</v>
      </c>
      <c r="EY136" s="90">
        <v>7</v>
      </c>
      <c r="EZ136" s="90">
        <v>25</v>
      </c>
      <c r="FB136" s="90" t="s">
        <v>321</v>
      </c>
      <c r="FC136" s="90" t="s">
        <v>346</v>
      </c>
      <c r="FE136" s="90" t="s">
        <v>321</v>
      </c>
      <c r="FG136" s="90" t="s">
        <v>321</v>
      </c>
      <c r="FJ136" s="90" t="s">
        <v>321</v>
      </c>
      <c r="FM136" s="90" t="s">
        <v>321</v>
      </c>
      <c r="FP136" s="90" t="s">
        <v>321</v>
      </c>
      <c r="FS136" s="90" t="s">
        <v>337</v>
      </c>
      <c r="FU136" s="90">
        <v>200</v>
      </c>
      <c r="FW136" s="90">
        <v>1</v>
      </c>
      <c r="JA136" s="90">
        <v>2</v>
      </c>
      <c r="JB136" s="90">
        <v>10</v>
      </c>
      <c r="JC136" s="90">
        <v>5</v>
      </c>
      <c r="JD136" s="90">
        <v>12</v>
      </c>
      <c r="JE136" s="90">
        <v>1</v>
      </c>
      <c r="JP136" s="90" t="s">
        <v>383</v>
      </c>
      <c r="JU136" s="90">
        <v>100</v>
      </c>
      <c r="JX136" s="90">
        <v>1</v>
      </c>
      <c r="JY136" s="90">
        <v>7</v>
      </c>
      <c r="JZ136" s="90">
        <v>9</v>
      </c>
      <c r="KA136" s="90">
        <v>18</v>
      </c>
      <c r="KB136" s="90">
        <v>20</v>
      </c>
      <c r="KD136" s="90" t="s">
        <v>321</v>
      </c>
      <c r="KF136" s="90" t="s">
        <v>321</v>
      </c>
      <c r="KJ136" s="90">
        <v>8</v>
      </c>
      <c r="KK136" s="90">
        <v>2.25</v>
      </c>
      <c r="KM136" s="90" t="s">
        <v>321</v>
      </c>
      <c r="KU136" s="90">
        <v>4</v>
      </c>
      <c r="KY136" s="90" t="s">
        <v>321</v>
      </c>
      <c r="KZ136" s="90" t="s">
        <v>346</v>
      </c>
      <c r="LB136" s="90" t="s">
        <v>321</v>
      </c>
      <c r="LD136" s="90" t="s">
        <v>321</v>
      </c>
      <c r="LJ136" s="90" t="s">
        <v>321</v>
      </c>
      <c r="LQ136" s="90" t="s">
        <v>337</v>
      </c>
      <c r="LR136" s="90">
        <v>100</v>
      </c>
      <c r="OH136" s="90" t="s">
        <v>146</v>
      </c>
      <c r="OI136" s="90">
        <v>10</v>
      </c>
      <c r="OK136" s="90" t="s">
        <v>146</v>
      </c>
      <c r="OL136" s="90">
        <v>200</v>
      </c>
      <c r="OM136" s="90" t="s">
        <v>321</v>
      </c>
      <c r="OR136" s="90" t="s">
        <v>321</v>
      </c>
      <c r="OS136" s="90" t="s">
        <v>321</v>
      </c>
      <c r="OU136" s="90" t="s">
        <v>321</v>
      </c>
      <c r="PI136" s="90" t="s">
        <v>321</v>
      </c>
      <c r="PN136" s="90">
        <v>51</v>
      </c>
      <c r="PO136" s="90" t="s">
        <v>660</v>
      </c>
      <c r="PV136" s="90" t="s">
        <v>321</v>
      </c>
      <c r="PW136" s="90" t="s">
        <v>321</v>
      </c>
      <c r="PX136" s="90" t="s">
        <v>321</v>
      </c>
      <c r="PY136" s="90" t="s">
        <v>321</v>
      </c>
      <c r="QE136" s="90" t="s">
        <v>321</v>
      </c>
      <c r="QI136" s="90" t="s">
        <v>146</v>
      </c>
      <c r="QJ136" s="90" t="s">
        <v>353</v>
      </c>
      <c r="QK136" s="90">
        <v>3</v>
      </c>
      <c r="QL136" s="90">
        <v>1</v>
      </c>
      <c r="QQ136" s="90">
        <v>50</v>
      </c>
      <c r="QS136" s="90">
        <v>20</v>
      </c>
      <c r="SA136" s="90" t="s">
        <v>337</v>
      </c>
      <c r="SS136" s="90" t="s">
        <v>321</v>
      </c>
    </row>
    <row r="137" spans="1:513" s="90" customFormat="1" x14ac:dyDescent="0.25">
      <c r="A137" s="90">
        <v>134</v>
      </c>
      <c r="C137" s="90" t="s">
        <v>743</v>
      </c>
      <c r="E137" s="90" t="s">
        <v>317</v>
      </c>
      <c r="F137" s="90" t="s">
        <v>745</v>
      </c>
      <c r="G137" s="90">
        <v>22</v>
      </c>
      <c r="H137" s="90" t="s">
        <v>360</v>
      </c>
      <c r="I137" s="90">
        <v>1</v>
      </c>
      <c r="J137" s="90">
        <v>1</v>
      </c>
      <c r="K137" s="90" t="s">
        <v>746</v>
      </c>
      <c r="L137" s="90" t="s">
        <v>321</v>
      </c>
      <c r="T137" s="90">
        <v>20</v>
      </c>
      <c r="AH137" s="90">
        <f t="shared" si="23"/>
        <v>0</v>
      </c>
      <c r="AI137" s="90">
        <v>3</v>
      </c>
      <c r="AL137" s="90">
        <v>17</v>
      </c>
      <c r="AN137" s="90">
        <f t="shared" si="24"/>
        <v>20</v>
      </c>
      <c r="AO137" s="90">
        <f t="shared" si="26"/>
        <v>20</v>
      </c>
      <c r="AS137" s="90" t="s">
        <v>383</v>
      </c>
      <c r="BA137" s="90">
        <v>7</v>
      </c>
      <c r="BD137" s="90">
        <v>40</v>
      </c>
      <c r="BG137" s="90">
        <v>20</v>
      </c>
      <c r="BI137" s="90" t="s">
        <v>321</v>
      </c>
      <c r="BK137" s="90" t="s">
        <v>321</v>
      </c>
      <c r="BO137" s="90">
        <v>2</v>
      </c>
      <c r="BP137" s="90">
        <v>4</v>
      </c>
      <c r="BQ137" s="90">
        <v>10</v>
      </c>
      <c r="BR137" s="90">
        <v>2.25</v>
      </c>
      <c r="BS137" s="90">
        <v>1.35</v>
      </c>
      <c r="BT137" s="90">
        <v>13.5</v>
      </c>
      <c r="BU137" s="90">
        <f t="shared" si="20"/>
        <v>22.5</v>
      </c>
      <c r="BV137" s="90">
        <v>4</v>
      </c>
      <c r="BW137" s="90">
        <v>7</v>
      </c>
      <c r="BX137" s="90">
        <v>7</v>
      </c>
      <c r="BY137" s="90">
        <v>18</v>
      </c>
      <c r="CB137" s="90" t="s">
        <v>321</v>
      </c>
      <c r="CM137" s="90" t="s">
        <v>321</v>
      </c>
      <c r="DX137" s="90" t="s">
        <v>321</v>
      </c>
      <c r="DY137" s="90">
        <v>3</v>
      </c>
      <c r="DZ137" s="90">
        <v>2</v>
      </c>
      <c r="EA137" s="90">
        <v>5</v>
      </c>
      <c r="EB137" s="90">
        <v>9</v>
      </c>
      <c r="ED137" s="90" t="s">
        <v>321</v>
      </c>
      <c r="EH137" s="90" t="s">
        <v>321</v>
      </c>
      <c r="EK137" s="90">
        <v>3</v>
      </c>
      <c r="EL137" s="90">
        <v>0</v>
      </c>
      <c r="ER137" s="90" t="s">
        <v>321</v>
      </c>
      <c r="EY137" s="90">
        <v>7</v>
      </c>
      <c r="EZ137" s="90">
        <v>12</v>
      </c>
      <c r="FB137" s="90" t="s">
        <v>321</v>
      </c>
      <c r="FC137" s="90" t="s">
        <v>346</v>
      </c>
      <c r="FE137" s="90" t="s">
        <v>321</v>
      </c>
      <c r="FG137" s="90" t="s">
        <v>321</v>
      </c>
      <c r="FJ137" s="90" t="s">
        <v>321</v>
      </c>
      <c r="FM137" s="90" t="s">
        <v>321</v>
      </c>
      <c r="FS137" s="90" t="s">
        <v>337</v>
      </c>
      <c r="FU137" s="90">
        <v>100</v>
      </c>
      <c r="OH137" s="90" t="s">
        <v>146</v>
      </c>
      <c r="OI137" s="90">
        <v>7</v>
      </c>
      <c r="OU137" s="90" t="s">
        <v>321</v>
      </c>
      <c r="PN137" s="90">
        <v>20</v>
      </c>
      <c r="PO137" s="90" t="s">
        <v>676</v>
      </c>
      <c r="PV137" s="90" t="s">
        <v>321</v>
      </c>
      <c r="PW137" s="90" t="s">
        <v>321</v>
      </c>
      <c r="PX137" s="90" t="s">
        <v>321</v>
      </c>
      <c r="PY137" s="90" t="s">
        <v>321</v>
      </c>
      <c r="QE137" s="90" t="s">
        <v>321</v>
      </c>
      <c r="QI137" s="90" t="s">
        <v>146</v>
      </c>
      <c r="QJ137" s="90" t="s">
        <v>353</v>
      </c>
      <c r="QK137" s="90">
        <v>2</v>
      </c>
      <c r="QL137" s="90">
        <v>2</v>
      </c>
      <c r="QQ137" s="90">
        <v>20</v>
      </c>
      <c r="QW137" s="90" t="s">
        <v>321</v>
      </c>
      <c r="RB137" s="90" t="s">
        <v>321</v>
      </c>
      <c r="RG137" s="90" t="s">
        <v>321</v>
      </c>
      <c r="SA137" s="90" t="s">
        <v>337</v>
      </c>
    </row>
    <row r="138" spans="1:513" s="90" customFormat="1" x14ac:dyDescent="0.25">
      <c r="A138" s="90">
        <v>135</v>
      </c>
      <c r="C138" s="90" t="s">
        <v>743</v>
      </c>
      <c r="E138" s="90" t="s">
        <v>317</v>
      </c>
      <c r="F138" s="90" t="s">
        <v>747</v>
      </c>
      <c r="G138" s="90">
        <v>23</v>
      </c>
      <c r="H138" s="90" t="s">
        <v>360</v>
      </c>
      <c r="I138" s="90">
        <v>3</v>
      </c>
      <c r="J138" s="90">
        <v>3</v>
      </c>
      <c r="K138" s="90" t="s">
        <v>453</v>
      </c>
      <c r="L138" s="90" t="s">
        <v>321</v>
      </c>
      <c r="M138" s="90" t="s">
        <v>321</v>
      </c>
      <c r="T138" s="90">
        <v>60</v>
      </c>
      <c r="U138" s="90">
        <v>3</v>
      </c>
      <c r="V138" s="90">
        <v>30</v>
      </c>
      <c r="AH138" s="90">
        <f t="shared" si="23"/>
        <v>0</v>
      </c>
      <c r="AI138" s="90">
        <v>15</v>
      </c>
      <c r="AJ138" s="90">
        <v>8</v>
      </c>
      <c r="AK138" s="90">
        <v>7</v>
      </c>
      <c r="AL138" s="90">
        <v>28</v>
      </c>
      <c r="AM138" s="90">
        <v>2</v>
      </c>
      <c r="AN138" s="90">
        <f t="shared" si="24"/>
        <v>60</v>
      </c>
      <c r="AO138" s="90">
        <f t="shared" si="26"/>
        <v>60</v>
      </c>
      <c r="AS138" s="90" t="s">
        <v>383</v>
      </c>
      <c r="BA138" s="90">
        <v>7</v>
      </c>
      <c r="BB138" s="90">
        <v>15</v>
      </c>
      <c r="BC138" s="90">
        <v>16</v>
      </c>
      <c r="BD138" s="90">
        <v>40</v>
      </c>
      <c r="BE138" s="90">
        <v>60</v>
      </c>
      <c r="BF138" s="90">
        <v>5</v>
      </c>
      <c r="BG138" s="90">
        <v>55</v>
      </c>
      <c r="BI138" s="90" t="s">
        <v>321</v>
      </c>
      <c r="BK138" s="90" t="s">
        <v>321</v>
      </c>
      <c r="BO138" s="90">
        <v>2</v>
      </c>
      <c r="BP138" s="90">
        <v>4</v>
      </c>
      <c r="BQ138" s="90">
        <v>30</v>
      </c>
      <c r="BR138" s="90">
        <v>1.8</v>
      </c>
      <c r="BS138" s="90">
        <v>1.35</v>
      </c>
      <c r="BT138" s="90">
        <v>40.5</v>
      </c>
      <c r="BU138" s="90">
        <f t="shared" si="20"/>
        <v>54</v>
      </c>
      <c r="BV138" s="90">
        <v>4</v>
      </c>
      <c r="BW138" s="90">
        <v>8</v>
      </c>
      <c r="BX138" s="90">
        <v>6</v>
      </c>
      <c r="BY138" s="90">
        <v>18</v>
      </c>
      <c r="CB138" s="90" t="s">
        <v>321</v>
      </c>
      <c r="CM138" s="90" t="s">
        <v>321</v>
      </c>
      <c r="DX138" s="90" t="s">
        <v>321</v>
      </c>
      <c r="DY138" s="90">
        <v>3</v>
      </c>
      <c r="DZ138" s="90">
        <v>2</v>
      </c>
      <c r="EA138" s="90">
        <v>5</v>
      </c>
      <c r="EB138" s="90">
        <v>9</v>
      </c>
      <c r="ED138" s="90" t="s">
        <v>321</v>
      </c>
      <c r="EK138" s="90">
        <v>20</v>
      </c>
      <c r="EL138" s="90">
        <v>5</v>
      </c>
      <c r="EQ138" s="90" t="s">
        <v>321</v>
      </c>
      <c r="ER138" s="90" t="s">
        <v>321</v>
      </c>
      <c r="EY138" s="90">
        <v>7</v>
      </c>
      <c r="EZ138" s="90">
        <v>28</v>
      </c>
      <c r="FB138" s="90" t="s">
        <v>321</v>
      </c>
      <c r="FC138" s="90" t="s">
        <v>346</v>
      </c>
      <c r="FE138" s="90" t="s">
        <v>321</v>
      </c>
      <c r="FG138" s="90" t="s">
        <v>321</v>
      </c>
      <c r="FJ138" s="90" t="s">
        <v>321</v>
      </c>
      <c r="FM138" s="90" t="s">
        <v>321</v>
      </c>
      <c r="FP138" s="90" t="s">
        <v>321</v>
      </c>
      <c r="FS138" s="90" t="s">
        <v>337</v>
      </c>
      <c r="FU138" s="90">
        <v>200</v>
      </c>
      <c r="FW138" s="90">
        <v>1</v>
      </c>
      <c r="JA138" s="90">
        <v>3</v>
      </c>
      <c r="JB138" s="90">
        <v>9</v>
      </c>
      <c r="JC138" s="90">
        <v>6</v>
      </c>
      <c r="JD138" s="90">
        <v>1</v>
      </c>
      <c r="JE138" s="90">
        <v>1</v>
      </c>
      <c r="JU138" s="90">
        <v>100</v>
      </c>
      <c r="JX138" s="90">
        <v>1</v>
      </c>
      <c r="JY138" s="90">
        <v>8</v>
      </c>
      <c r="JZ138" s="90">
        <v>9</v>
      </c>
      <c r="KA138" s="90">
        <v>19</v>
      </c>
      <c r="KB138" s="90">
        <v>20</v>
      </c>
      <c r="KD138" s="90" t="s">
        <v>321</v>
      </c>
      <c r="KF138" s="90" t="s">
        <v>321</v>
      </c>
      <c r="KJ138" s="90">
        <v>12</v>
      </c>
      <c r="KK138" s="90">
        <v>1.8</v>
      </c>
      <c r="KM138" s="90" t="s">
        <v>321</v>
      </c>
      <c r="KU138" s="90">
        <v>5</v>
      </c>
      <c r="LP138" s="90" t="s">
        <v>324</v>
      </c>
      <c r="OH138" s="90" t="s">
        <v>146</v>
      </c>
      <c r="OI138" s="90">
        <v>10</v>
      </c>
      <c r="PN138" s="90">
        <v>60</v>
      </c>
      <c r="PO138" s="90" t="s">
        <v>660</v>
      </c>
      <c r="PV138" s="90" t="s">
        <v>321</v>
      </c>
      <c r="PW138" s="90" t="s">
        <v>321</v>
      </c>
      <c r="PX138" s="90" t="s">
        <v>321</v>
      </c>
      <c r="PY138" s="90" t="s">
        <v>321</v>
      </c>
      <c r="QI138" s="90" t="s">
        <v>146</v>
      </c>
      <c r="QJ138" s="90" t="s">
        <v>336</v>
      </c>
      <c r="QK138" s="90">
        <v>1</v>
      </c>
      <c r="QL138" s="90">
        <v>1</v>
      </c>
      <c r="QQ138" s="90">
        <v>60</v>
      </c>
      <c r="QS138" s="90">
        <v>30</v>
      </c>
      <c r="QW138" s="90" t="s">
        <v>321</v>
      </c>
      <c r="RB138" s="90" t="s">
        <v>321</v>
      </c>
      <c r="RD138" s="90" t="s">
        <v>321</v>
      </c>
      <c r="RG138" s="90" t="s">
        <v>321</v>
      </c>
      <c r="RI138" s="90" t="s">
        <v>321</v>
      </c>
      <c r="SA138" s="90" t="s">
        <v>337</v>
      </c>
      <c r="SS138" s="90" t="s">
        <v>321</v>
      </c>
    </row>
    <row r="139" spans="1:513" s="90" customFormat="1" x14ac:dyDescent="0.25">
      <c r="A139" s="90">
        <v>136</v>
      </c>
      <c r="C139" s="90" t="s">
        <v>743</v>
      </c>
      <c r="E139" s="90" t="s">
        <v>317</v>
      </c>
      <c r="F139" s="90" t="s">
        <v>748</v>
      </c>
      <c r="G139" s="90">
        <v>40</v>
      </c>
      <c r="H139" s="90" t="s">
        <v>319</v>
      </c>
      <c r="I139" s="90">
        <v>5</v>
      </c>
      <c r="J139" s="90">
        <v>5</v>
      </c>
      <c r="K139" s="90" t="s">
        <v>357</v>
      </c>
      <c r="L139" s="90" t="s">
        <v>321</v>
      </c>
      <c r="P139" s="90" t="s">
        <v>321</v>
      </c>
      <c r="T139" s="90">
        <v>102</v>
      </c>
      <c r="U139" s="90">
        <v>7</v>
      </c>
      <c r="AD139" s="90">
        <v>2</v>
      </c>
      <c r="AH139" s="90">
        <f t="shared" si="23"/>
        <v>2</v>
      </c>
      <c r="AI139" s="90">
        <v>29</v>
      </c>
      <c r="AJ139" s="90">
        <v>14</v>
      </c>
      <c r="AK139" s="90">
        <v>12</v>
      </c>
      <c r="AL139" s="90">
        <v>38</v>
      </c>
      <c r="AM139" s="90">
        <v>2</v>
      </c>
      <c r="AN139" s="90">
        <f t="shared" si="24"/>
        <v>95</v>
      </c>
      <c r="AO139" s="90">
        <f t="shared" si="26"/>
        <v>97</v>
      </c>
      <c r="AS139" s="90" t="s">
        <v>383</v>
      </c>
      <c r="AX139" s="90">
        <v>130</v>
      </c>
      <c r="BA139" s="90">
        <v>7</v>
      </c>
      <c r="BB139" s="90">
        <v>15</v>
      </c>
      <c r="BC139" s="90">
        <v>16</v>
      </c>
      <c r="BD139" s="90">
        <v>40</v>
      </c>
      <c r="BE139" s="90">
        <v>60</v>
      </c>
      <c r="BF139" s="90">
        <v>1</v>
      </c>
      <c r="BG139" s="90">
        <v>101</v>
      </c>
      <c r="BI139" s="90" t="s">
        <v>321</v>
      </c>
      <c r="BK139" s="90" t="s">
        <v>321</v>
      </c>
      <c r="BO139" s="90">
        <v>1</v>
      </c>
      <c r="BP139" s="90">
        <v>2</v>
      </c>
      <c r="BQ139" s="90">
        <v>60</v>
      </c>
      <c r="BR139" s="90">
        <v>1.8</v>
      </c>
      <c r="BS139" s="90">
        <v>1.35</v>
      </c>
      <c r="BT139" s="90">
        <v>81</v>
      </c>
      <c r="BU139" s="90">
        <f t="shared" si="20"/>
        <v>108</v>
      </c>
      <c r="BV139" s="90">
        <v>5</v>
      </c>
      <c r="BW139" s="90">
        <v>8</v>
      </c>
      <c r="BX139" s="90">
        <v>6</v>
      </c>
      <c r="BY139" s="90">
        <v>18</v>
      </c>
      <c r="CB139" s="90" t="s">
        <v>321</v>
      </c>
      <c r="CM139" s="90" t="s">
        <v>321</v>
      </c>
      <c r="DW139" s="90" t="s">
        <v>321</v>
      </c>
      <c r="DY139" s="90">
        <v>2</v>
      </c>
      <c r="DZ139" s="90">
        <v>2</v>
      </c>
      <c r="EA139" s="90">
        <v>5</v>
      </c>
      <c r="EB139" s="90">
        <v>10</v>
      </c>
      <c r="ED139" s="90" t="s">
        <v>321</v>
      </c>
      <c r="EG139" s="90" t="s">
        <v>321</v>
      </c>
      <c r="EK139" s="90">
        <v>22</v>
      </c>
      <c r="EL139" s="90">
        <v>3</v>
      </c>
      <c r="ER139" s="90" t="s">
        <v>321</v>
      </c>
      <c r="EY139" s="90">
        <v>7</v>
      </c>
      <c r="EZ139" s="90">
        <v>30</v>
      </c>
      <c r="FB139" s="90" t="s">
        <v>321</v>
      </c>
      <c r="FC139" s="90" t="s">
        <v>369</v>
      </c>
      <c r="FG139" s="90" t="s">
        <v>321</v>
      </c>
      <c r="FS139" s="90" t="s">
        <v>337</v>
      </c>
      <c r="FU139" s="90">
        <v>200</v>
      </c>
      <c r="OH139" s="90" t="s">
        <v>146</v>
      </c>
      <c r="OI139" s="90">
        <v>20</v>
      </c>
      <c r="OM139" s="90" t="s">
        <v>321</v>
      </c>
      <c r="OU139" s="90" t="s">
        <v>321</v>
      </c>
      <c r="PN139" s="90">
        <v>102</v>
      </c>
      <c r="PO139" s="90" t="s">
        <v>749</v>
      </c>
      <c r="PV139" s="90" t="s">
        <v>321</v>
      </c>
      <c r="PW139" s="90" t="s">
        <v>321</v>
      </c>
      <c r="PX139" s="90" t="s">
        <v>321</v>
      </c>
      <c r="PY139" s="90" t="s">
        <v>321</v>
      </c>
      <c r="QE139" s="90" t="s">
        <v>321</v>
      </c>
      <c r="QK139" s="90">
        <v>3</v>
      </c>
      <c r="QL139" s="90">
        <v>3</v>
      </c>
      <c r="QM139" s="90">
        <v>110</v>
      </c>
      <c r="QQ139" s="90">
        <v>102</v>
      </c>
      <c r="QW139" s="90" t="s">
        <v>321</v>
      </c>
      <c r="RB139" s="90" t="s">
        <v>321</v>
      </c>
      <c r="RG139" s="90" t="s">
        <v>321</v>
      </c>
      <c r="RM139" s="90" t="s">
        <v>321</v>
      </c>
      <c r="SA139" s="90" t="s">
        <v>337</v>
      </c>
      <c r="SS139" s="90" t="s">
        <v>321</v>
      </c>
    </row>
    <row r="140" spans="1:513" s="90" customFormat="1" x14ac:dyDescent="0.25">
      <c r="A140" s="90">
        <v>137</v>
      </c>
      <c r="C140" s="90" t="s">
        <v>743</v>
      </c>
      <c r="E140" s="90" t="s">
        <v>317</v>
      </c>
      <c r="F140" s="90" t="s">
        <v>750</v>
      </c>
      <c r="G140" s="90">
        <v>42</v>
      </c>
      <c r="H140" s="90" t="s">
        <v>319</v>
      </c>
      <c r="I140" s="90">
        <v>5</v>
      </c>
      <c r="J140" s="90">
        <v>2</v>
      </c>
      <c r="K140" s="90" t="s">
        <v>357</v>
      </c>
      <c r="L140" s="90" t="s">
        <v>321</v>
      </c>
      <c r="P140" s="90" t="s">
        <v>321</v>
      </c>
      <c r="T140" s="90">
        <v>115</v>
      </c>
      <c r="U140" s="90">
        <v>12</v>
      </c>
      <c r="X140" s="90">
        <v>1</v>
      </c>
      <c r="AC140" s="90">
        <v>14</v>
      </c>
      <c r="AH140" s="90">
        <f t="shared" si="23"/>
        <v>14</v>
      </c>
      <c r="AI140" s="90">
        <v>10</v>
      </c>
      <c r="AJ140" s="90">
        <v>12</v>
      </c>
      <c r="AK140" s="90">
        <v>8</v>
      </c>
      <c r="AL140" s="90">
        <v>54</v>
      </c>
      <c r="AM140" s="90">
        <v>2</v>
      </c>
      <c r="AN140" s="90">
        <f t="shared" si="24"/>
        <v>86</v>
      </c>
      <c r="AO140" s="90">
        <f t="shared" si="26"/>
        <v>100</v>
      </c>
      <c r="AS140" s="90" t="s">
        <v>383</v>
      </c>
      <c r="AX140" s="90">
        <v>130</v>
      </c>
      <c r="BA140" s="90">
        <v>7</v>
      </c>
      <c r="BB140" s="90">
        <v>15</v>
      </c>
      <c r="BC140" s="90">
        <v>16</v>
      </c>
      <c r="BD140" s="90">
        <v>40</v>
      </c>
      <c r="BE140" s="90">
        <v>60</v>
      </c>
      <c r="BF140" s="90">
        <v>7</v>
      </c>
      <c r="BG140" s="90">
        <v>107</v>
      </c>
      <c r="BI140" s="90" t="s">
        <v>321</v>
      </c>
      <c r="BK140" s="90" t="s">
        <v>321</v>
      </c>
      <c r="BO140" s="90">
        <v>2</v>
      </c>
      <c r="BP140" s="90">
        <v>5</v>
      </c>
      <c r="BQ140" s="90">
        <v>70</v>
      </c>
      <c r="BR140" s="90">
        <v>1.8</v>
      </c>
      <c r="BS140" s="90">
        <v>0.9</v>
      </c>
      <c r="BT140" s="90">
        <v>76.5</v>
      </c>
      <c r="BU140" s="90">
        <f t="shared" si="20"/>
        <v>126</v>
      </c>
      <c r="BV140" s="90">
        <v>5</v>
      </c>
      <c r="BW140" s="90">
        <v>8</v>
      </c>
      <c r="BX140" s="90">
        <v>7</v>
      </c>
      <c r="BY140" s="90">
        <v>18</v>
      </c>
      <c r="CB140" s="90" t="s">
        <v>321</v>
      </c>
      <c r="CM140" s="90" t="s">
        <v>321</v>
      </c>
      <c r="DX140" s="90" t="s">
        <v>321</v>
      </c>
      <c r="DY140" s="90">
        <v>2</v>
      </c>
      <c r="DZ140" s="90">
        <v>2</v>
      </c>
      <c r="EA140" s="90">
        <v>5</v>
      </c>
      <c r="EB140" s="90">
        <v>9</v>
      </c>
      <c r="ED140" s="90" t="s">
        <v>321</v>
      </c>
      <c r="EG140" s="90" t="s">
        <v>321</v>
      </c>
      <c r="EK140" s="90">
        <v>29</v>
      </c>
      <c r="EL140" s="90">
        <v>5</v>
      </c>
      <c r="EM140" s="90" t="s">
        <v>321</v>
      </c>
      <c r="ES140" s="90" t="s">
        <v>321</v>
      </c>
      <c r="EY140" s="90">
        <v>7</v>
      </c>
      <c r="EZ140" s="90">
        <v>50</v>
      </c>
      <c r="FB140" s="90" t="s">
        <v>321</v>
      </c>
      <c r="FC140" s="90" t="s">
        <v>369</v>
      </c>
      <c r="FE140" s="90" t="s">
        <v>321</v>
      </c>
      <c r="FG140" s="90" t="s">
        <v>321</v>
      </c>
      <c r="FJ140" s="90" t="s">
        <v>321</v>
      </c>
      <c r="FM140" s="90" t="s">
        <v>321</v>
      </c>
      <c r="FS140" s="90" t="s">
        <v>337</v>
      </c>
      <c r="FU140" s="90">
        <v>400</v>
      </c>
      <c r="FW140" s="90">
        <v>1</v>
      </c>
      <c r="OH140" s="90" t="s">
        <v>146</v>
      </c>
      <c r="OI140" s="90">
        <v>24</v>
      </c>
      <c r="PN140" s="90">
        <v>115</v>
      </c>
      <c r="PO140" s="90" t="s">
        <v>751</v>
      </c>
      <c r="PV140" s="90" t="s">
        <v>321</v>
      </c>
      <c r="PW140" s="90" t="s">
        <v>321</v>
      </c>
      <c r="PX140" s="90" t="s">
        <v>321</v>
      </c>
      <c r="PY140" s="90" t="s">
        <v>321</v>
      </c>
      <c r="QE140" s="90" t="s">
        <v>321</v>
      </c>
      <c r="QI140" s="90" t="s">
        <v>146</v>
      </c>
      <c r="QJ140" s="90" t="s">
        <v>353</v>
      </c>
      <c r="QK140" s="90">
        <v>3</v>
      </c>
      <c r="QL140" s="90">
        <v>3</v>
      </c>
      <c r="QM140" s="90">
        <v>250</v>
      </c>
      <c r="QQ140" s="90">
        <v>115</v>
      </c>
      <c r="QW140" s="90" t="s">
        <v>321</v>
      </c>
      <c r="RB140" s="90" t="s">
        <v>321</v>
      </c>
      <c r="RG140" s="90" t="s">
        <v>321</v>
      </c>
      <c r="RM140" s="90" t="s">
        <v>321</v>
      </c>
      <c r="SA140" s="90" t="s">
        <v>337</v>
      </c>
    </row>
    <row r="141" spans="1:513" s="90" customFormat="1" x14ac:dyDescent="0.25">
      <c r="A141" s="90">
        <v>138</v>
      </c>
      <c r="C141" s="90" t="s">
        <v>743</v>
      </c>
      <c r="E141" s="90" t="s">
        <v>317</v>
      </c>
      <c r="F141" s="90" t="s">
        <v>752</v>
      </c>
      <c r="G141" s="90">
        <v>50</v>
      </c>
      <c r="H141" s="90" t="s">
        <v>360</v>
      </c>
      <c r="I141" s="90">
        <v>2</v>
      </c>
      <c r="J141" s="90">
        <v>1</v>
      </c>
      <c r="K141" s="90" t="s">
        <v>357</v>
      </c>
      <c r="L141" s="90" t="s">
        <v>321</v>
      </c>
      <c r="T141" s="90">
        <v>150</v>
      </c>
      <c r="U141" s="90">
        <v>10</v>
      </c>
      <c r="V141" s="90">
        <v>30</v>
      </c>
      <c r="W141" s="90">
        <v>1</v>
      </c>
      <c r="AC141" s="90">
        <v>30</v>
      </c>
      <c r="AG141" s="90">
        <v>3</v>
      </c>
      <c r="AH141" s="90">
        <f t="shared" si="23"/>
        <v>33</v>
      </c>
      <c r="AI141" s="90">
        <v>20</v>
      </c>
      <c r="AJ141" s="90">
        <v>15</v>
      </c>
      <c r="AK141" s="90">
        <v>5</v>
      </c>
      <c r="AL141" s="90">
        <v>75</v>
      </c>
      <c r="AM141" s="90">
        <v>2</v>
      </c>
      <c r="AN141" s="90">
        <f t="shared" si="24"/>
        <v>117</v>
      </c>
      <c r="AO141" s="90">
        <f t="shared" si="26"/>
        <v>150</v>
      </c>
      <c r="AS141" s="90" t="s">
        <v>383</v>
      </c>
      <c r="AX141" s="90">
        <v>130</v>
      </c>
      <c r="BA141" s="90">
        <v>8</v>
      </c>
      <c r="BB141" s="90">
        <v>15</v>
      </c>
      <c r="BC141" s="90">
        <v>16</v>
      </c>
      <c r="BD141" s="90">
        <v>40</v>
      </c>
      <c r="BE141" s="90">
        <v>60</v>
      </c>
      <c r="BF141" s="90">
        <v>20</v>
      </c>
      <c r="BG141" s="90">
        <v>130</v>
      </c>
      <c r="BI141" s="90" t="s">
        <v>321</v>
      </c>
      <c r="BK141" s="90" t="s">
        <v>321</v>
      </c>
      <c r="BO141" s="90">
        <v>2</v>
      </c>
      <c r="BP141" s="90">
        <v>5</v>
      </c>
      <c r="BQ141" s="90">
        <v>80</v>
      </c>
      <c r="BR141" s="90">
        <v>2.25</v>
      </c>
      <c r="BS141" s="90">
        <v>0.9</v>
      </c>
      <c r="BT141" s="90">
        <v>180</v>
      </c>
      <c r="BU141" s="90">
        <f t="shared" si="20"/>
        <v>180</v>
      </c>
      <c r="BW141" s="90">
        <v>10</v>
      </c>
      <c r="CA141" s="90" t="s">
        <v>321</v>
      </c>
      <c r="CF141" s="90" t="s">
        <v>753</v>
      </c>
      <c r="CL141" s="90" t="s">
        <v>321</v>
      </c>
      <c r="CP141" s="90" t="s">
        <v>321</v>
      </c>
      <c r="CV141" s="90" t="s">
        <v>321</v>
      </c>
      <c r="DP141" s="90" t="s">
        <v>447</v>
      </c>
      <c r="DX141" s="90" t="s">
        <v>321</v>
      </c>
      <c r="DY141" s="90">
        <v>3</v>
      </c>
      <c r="DZ141" s="90">
        <v>2</v>
      </c>
      <c r="EA141" s="90">
        <v>5</v>
      </c>
      <c r="EB141" s="90">
        <v>9</v>
      </c>
      <c r="ED141" s="90" t="s">
        <v>321</v>
      </c>
      <c r="EH141" s="90" t="s">
        <v>321</v>
      </c>
      <c r="EK141" s="90">
        <v>60</v>
      </c>
      <c r="EL141" s="90">
        <v>10</v>
      </c>
      <c r="EQ141" s="90" t="s">
        <v>321</v>
      </c>
      <c r="ER141" s="90" t="s">
        <v>321</v>
      </c>
      <c r="EV141" s="90" t="s">
        <v>321</v>
      </c>
      <c r="EY141" s="90">
        <v>7</v>
      </c>
      <c r="EZ141" s="90">
        <v>60</v>
      </c>
      <c r="FB141" s="90" t="s">
        <v>321</v>
      </c>
      <c r="FC141" s="90" t="s">
        <v>346</v>
      </c>
      <c r="FE141" s="90" t="s">
        <v>321</v>
      </c>
      <c r="FG141" s="90" t="s">
        <v>321</v>
      </c>
      <c r="FJ141" s="90" t="s">
        <v>321</v>
      </c>
      <c r="FM141" s="90" t="s">
        <v>321</v>
      </c>
      <c r="FS141" s="90" t="s">
        <v>337</v>
      </c>
      <c r="FU141" s="90">
        <v>500</v>
      </c>
      <c r="FW141" s="90">
        <v>2</v>
      </c>
      <c r="JA141" s="90">
        <v>4</v>
      </c>
      <c r="JB141" s="90">
        <v>6</v>
      </c>
      <c r="JC141" s="90">
        <v>4</v>
      </c>
      <c r="JD141" s="90">
        <v>13</v>
      </c>
      <c r="JE141" s="90">
        <v>2</v>
      </c>
      <c r="JU141" s="90">
        <v>100</v>
      </c>
      <c r="JX141" s="90">
        <v>2</v>
      </c>
      <c r="JY141" s="90">
        <v>8</v>
      </c>
      <c r="JZ141" s="90">
        <v>19</v>
      </c>
      <c r="KA141" s="90">
        <v>19</v>
      </c>
      <c r="KB141" s="90">
        <v>20</v>
      </c>
      <c r="KD141" s="90" t="s">
        <v>321</v>
      </c>
      <c r="KF141" s="90" t="s">
        <v>321</v>
      </c>
      <c r="KJ141" s="90">
        <v>8</v>
      </c>
      <c r="KK141" s="90">
        <v>1.8</v>
      </c>
      <c r="KM141" s="90" t="s">
        <v>321</v>
      </c>
      <c r="KU141" s="90">
        <v>10</v>
      </c>
      <c r="OH141" s="90" t="s">
        <v>146</v>
      </c>
      <c r="OI141" s="90">
        <v>10</v>
      </c>
      <c r="OM141" s="90" t="s">
        <v>321</v>
      </c>
      <c r="OU141" s="90" t="s">
        <v>321</v>
      </c>
      <c r="PN141" s="90">
        <v>150</v>
      </c>
      <c r="PO141" s="90" t="s">
        <v>660</v>
      </c>
      <c r="PV141" s="90" t="s">
        <v>321</v>
      </c>
      <c r="PW141" s="90" t="s">
        <v>321</v>
      </c>
      <c r="PX141" s="90" t="s">
        <v>321</v>
      </c>
      <c r="PY141" s="90" t="s">
        <v>321</v>
      </c>
      <c r="QE141" s="90" t="s">
        <v>321</v>
      </c>
      <c r="QI141" s="90" t="s">
        <v>146</v>
      </c>
      <c r="QJ141" s="90" t="s">
        <v>336</v>
      </c>
      <c r="QK141" s="90">
        <v>5</v>
      </c>
      <c r="QL141" s="90">
        <v>1</v>
      </c>
      <c r="QM141" s="90">
        <v>200</v>
      </c>
      <c r="QN141" s="90">
        <v>30</v>
      </c>
      <c r="QO141" s="90">
        <v>150</v>
      </c>
      <c r="QQ141" s="90">
        <v>150</v>
      </c>
      <c r="QR141" s="90">
        <v>1</v>
      </c>
      <c r="QS141" s="90">
        <v>30</v>
      </c>
      <c r="QW141" s="90" t="s">
        <v>321</v>
      </c>
      <c r="QY141" s="90" t="s">
        <v>321</v>
      </c>
      <c r="RB141" s="90" t="s">
        <v>321</v>
      </c>
      <c r="RD141" s="90" t="s">
        <v>321</v>
      </c>
      <c r="RS141" s="90" t="s">
        <v>321</v>
      </c>
      <c r="RT141" s="90" t="s">
        <v>321</v>
      </c>
      <c r="SA141" s="90" t="s">
        <v>337</v>
      </c>
      <c r="SJ141" s="90" t="s">
        <v>321</v>
      </c>
      <c r="SQ141" s="90" t="s">
        <v>321</v>
      </c>
    </row>
    <row r="142" spans="1:513" s="90" customFormat="1" x14ac:dyDescent="0.25">
      <c r="A142" s="90">
        <v>139</v>
      </c>
      <c r="C142" s="90" t="s">
        <v>743</v>
      </c>
      <c r="E142" s="90" t="s">
        <v>317</v>
      </c>
      <c r="F142" s="90" t="s">
        <v>754</v>
      </c>
      <c r="G142" s="90">
        <v>56</v>
      </c>
      <c r="H142" s="90" t="s">
        <v>360</v>
      </c>
      <c r="I142" s="90">
        <v>8</v>
      </c>
      <c r="J142" s="90">
        <v>1</v>
      </c>
      <c r="K142" s="90" t="s">
        <v>320</v>
      </c>
      <c r="L142" s="90" t="s">
        <v>321</v>
      </c>
      <c r="T142" s="90">
        <v>179</v>
      </c>
      <c r="U142" s="90">
        <v>5</v>
      </c>
      <c r="V142" s="90">
        <v>10</v>
      </c>
      <c r="AC142" s="90">
        <v>6</v>
      </c>
      <c r="AD142" s="90">
        <v>4</v>
      </c>
      <c r="AE142" s="90">
        <v>1</v>
      </c>
      <c r="AF142" s="90">
        <v>20</v>
      </c>
      <c r="AG142" s="90">
        <v>2</v>
      </c>
      <c r="AH142" s="90">
        <f t="shared" si="23"/>
        <v>33</v>
      </c>
      <c r="AI142" s="90">
        <v>34</v>
      </c>
      <c r="AJ142" s="90">
        <v>28</v>
      </c>
      <c r="AK142" s="90">
        <v>5</v>
      </c>
      <c r="AL142" s="90">
        <v>80</v>
      </c>
      <c r="AM142" s="90">
        <v>1</v>
      </c>
      <c r="AN142" s="90">
        <f t="shared" si="24"/>
        <v>148</v>
      </c>
      <c r="AO142" s="90">
        <f t="shared" si="26"/>
        <v>181</v>
      </c>
      <c r="AV142" s="90">
        <v>120</v>
      </c>
      <c r="AW142" s="90">
        <v>130</v>
      </c>
      <c r="BF142" s="90">
        <v>6</v>
      </c>
      <c r="BG142" s="90">
        <v>177</v>
      </c>
      <c r="BI142" s="90" t="s">
        <v>321</v>
      </c>
      <c r="BL142" s="90" t="s">
        <v>321</v>
      </c>
      <c r="BO142" s="90">
        <v>2</v>
      </c>
      <c r="BP142" s="90">
        <v>6</v>
      </c>
      <c r="BQ142" s="90">
        <v>40</v>
      </c>
      <c r="BR142" s="90">
        <v>1.8</v>
      </c>
      <c r="BS142" s="90">
        <v>0.9</v>
      </c>
      <c r="BT142" s="90">
        <v>100</v>
      </c>
      <c r="BU142" s="90">
        <f t="shared" si="20"/>
        <v>72</v>
      </c>
      <c r="BV142" s="90">
        <v>3</v>
      </c>
      <c r="BW142" s="90">
        <v>6</v>
      </c>
      <c r="BX142" s="90">
        <v>9</v>
      </c>
      <c r="BY142" s="90">
        <v>19</v>
      </c>
      <c r="BZ142" s="90" t="s">
        <v>321</v>
      </c>
      <c r="CG142" s="90">
        <v>0.9</v>
      </c>
      <c r="DX142" s="90" t="s">
        <v>321</v>
      </c>
      <c r="DY142" s="90">
        <v>4</v>
      </c>
      <c r="DZ142" s="90">
        <v>4</v>
      </c>
      <c r="EA142" s="90">
        <v>6</v>
      </c>
      <c r="EB142" s="90">
        <v>10</v>
      </c>
      <c r="EE142" s="90" t="s">
        <v>321</v>
      </c>
      <c r="EJ142" s="90" t="s">
        <v>549</v>
      </c>
      <c r="EK142" s="90">
        <v>44</v>
      </c>
      <c r="EL142" s="90">
        <v>4</v>
      </c>
      <c r="EQ142" s="90" t="s">
        <v>321</v>
      </c>
      <c r="ER142" s="90" t="s">
        <v>321</v>
      </c>
      <c r="FM142" s="90" t="s">
        <v>321</v>
      </c>
      <c r="FN142" s="90" t="s">
        <v>346</v>
      </c>
      <c r="FS142" s="90" t="s">
        <v>337</v>
      </c>
      <c r="FU142" s="90">
        <v>50</v>
      </c>
      <c r="FW142" s="90">
        <v>2</v>
      </c>
      <c r="FX142" s="90" t="s">
        <v>147</v>
      </c>
      <c r="JB142" s="90">
        <v>1</v>
      </c>
      <c r="JC142" s="90">
        <v>2</v>
      </c>
      <c r="JD142" s="90">
        <v>7</v>
      </c>
      <c r="KD142" s="90" t="s">
        <v>321</v>
      </c>
      <c r="KF142" s="90" t="s">
        <v>321</v>
      </c>
      <c r="KJ142" s="90">
        <v>3</v>
      </c>
      <c r="LJ142" s="90" t="s">
        <v>321</v>
      </c>
      <c r="LK142" s="90" t="s">
        <v>346</v>
      </c>
      <c r="LQ142" s="90" t="s">
        <v>337</v>
      </c>
      <c r="OH142" s="90" t="s">
        <v>146</v>
      </c>
      <c r="OI142" s="90">
        <v>3</v>
      </c>
      <c r="OM142" s="90" t="s">
        <v>321</v>
      </c>
      <c r="OS142" s="90" t="s">
        <v>321</v>
      </c>
      <c r="OU142" s="90" t="s">
        <v>321</v>
      </c>
      <c r="PV142" s="90" t="s">
        <v>321</v>
      </c>
      <c r="PW142" s="90" t="s">
        <v>321</v>
      </c>
      <c r="PX142" s="90" t="s">
        <v>321</v>
      </c>
      <c r="QO142" s="90">
        <v>40</v>
      </c>
      <c r="QQ142" s="90">
        <v>179</v>
      </c>
      <c r="QS142" s="90">
        <v>10</v>
      </c>
      <c r="SA142" s="90" t="s">
        <v>337</v>
      </c>
      <c r="SQ142" s="90" t="s">
        <v>321</v>
      </c>
    </row>
    <row r="143" spans="1:513" s="90" customFormat="1" x14ac:dyDescent="0.25">
      <c r="A143" s="90">
        <v>140</v>
      </c>
      <c r="C143" s="90" t="s">
        <v>743</v>
      </c>
      <c r="E143" s="90" t="s">
        <v>317</v>
      </c>
      <c r="F143" s="90" t="s">
        <v>755</v>
      </c>
      <c r="G143" s="90">
        <v>27</v>
      </c>
      <c r="H143" s="90" t="s">
        <v>360</v>
      </c>
      <c r="I143" s="90">
        <v>2</v>
      </c>
      <c r="J143" s="90">
        <v>1</v>
      </c>
      <c r="K143" s="90" t="s">
        <v>320</v>
      </c>
      <c r="L143" s="90" t="s">
        <v>321</v>
      </c>
      <c r="T143" s="90">
        <v>30</v>
      </c>
      <c r="U143" s="90">
        <v>10</v>
      </c>
      <c r="V143" s="90">
        <v>10</v>
      </c>
      <c r="AC143" s="90">
        <v>2</v>
      </c>
      <c r="AD143" s="90">
        <v>2</v>
      </c>
      <c r="AE143" s="90">
        <v>1</v>
      </c>
      <c r="AF143" s="90">
        <v>4</v>
      </c>
      <c r="AH143" s="90">
        <f t="shared" si="23"/>
        <v>9</v>
      </c>
      <c r="AI143" s="90">
        <v>5</v>
      </c>
      <c r="AJ143" s="90">
        <v>4</v>
      </c>
      <c r="AK143" s="90">
        <v>3</v>
      </c>
      <c r="AL143" s="90">
        <v>11</v>
      </c>
      <c r="AN143" s="90">
        <f t="shared" si="24"/>
        <v>23</v>
      </c>
      <c r="AO143" s="90">
        <f t="shared" si="26"/>
        <v>32</v>
      </c>
      <c r="AP143" s="90" t="s">
        <v>321</v>
      </c>
      <c r="AQ143" s="90" t="s">
        <v>321</v>
      </c>
      <c r="AR143" s="90" t="s">
        <v>321</v>
      </c>
      <c r="AS143" s="90" t="s">
        <v>383</v>
      </c>
      <c r="AX143" s="90">
        <v>100</v>
      </c>
      <c r="BD143" s="90">
        <v>40</v>
      </c>
      <c r="BF143" s="90">
        <v>3</v>
      </c>
      <c r="BG143" s="90">
        <v>27</v>
      </c>
      <c r="BI143" s="90" t="s">
        <v>321</v>
      </c>
      <c r="BK143" s="90" t="s">
        <v>321</v>
      </c>
      <c r="BO143" s="90">
        <v>2</v>
      </c>
      <c r="BP143" s="90">
        <v>5</v>
      </c>
      <c r="BQ143" s="90">
        <v>6</v>
      </c>
      <c r="BR143" s="90">
        <v>2.25</v>
      </c>
      <c r="BS143" s="90">
        <v>1.35</v>
      </c>
      <c r="BT143" s="90">
        <v>4.5</v>
      </c>
      <c r="BU143" s="90">
        <f t="shared" si="20"/>
        <v>13.5</v>
      </c>
      <c r="BW143" s="90">
        <v>6</v>
      </c>
      <c r="BY143" s="90">
        <v>10</v>
      </c>
      <c r="CD143" s="90" t="s">
        <v>366</v>
      </c>
      <c r="CM143" s="90" t="s">
        <v>321</v>
      </c>
      <c r="DX143" s="90" t="s">
        <v>321</v>
      </c>
      <c r="DY143" s="90">
        <v>3</v>
      </c>
      <c r="DZ143" s="90">
        <v>2</v>
      </c>
      <c r="EA143" s="90">
        <v>4</v>
      </c>
      <c r="EB143" s="90">
        <v>6</v>
      </c>
      <c r="EK143" s="90">
        <v>7</v>
      </c>
      <c r="EL143" s="90">
        <v>0</v>
      </c>
      <c r="EM143" s="90" t="s">
        <v>321</v>
      </c>
      <c r="ER143" s="90" t="s">
        <v>321</v>
      </c>
      <c r="EY143" s="90">
        <v>7</v>
      </c>
      <c r="EZ143" s="90">
        <v>10</v>
      </c>
      <c r="FB143" s="90" t="s">
        <v>321</v>
      </c>
      <c r="FC143" s="90" t="s">
        <v>346</v>
      </c>
      <c r="FE143" s="90" t="s">
        <v>321</v>
      </c>
      <c r="FG143" s="90" t="s">
        <v>321</v>
      </c>
      <c r="FH143" s="90" t="s">
        <v>346</v>
      </c>
      <c r="FJ143" s="90" t="s">
        <v>321</v>
      </c>
      <c r="FK143" s="90" t="s">
        <v>346</v>
      </c>
      <c r="FM143" s="90" t="s">
        <v>321</v>
      </c>
      <c r="FN143" s="90" t="s">
        <v>346</v>
      </c>
      <c r="FP143" s="90" t="s">
        <v>321</v>
      </c>
      <c r="FQ143" s="90" t="s">
        <v>346</v>
      </c>
      <c r="FS143" s="90" t="s">
        <v>644</v>
      </c>
      <c r="FU143" s="90">
        <v>50</v>
      </c>
      <c r="JG143" s="90">
        <v>2</v>
      </c>
      <c r="JJ143" s="90">
        <v>8</v>
      </c>
      <c r="JP143" s="90" t="s">
        <v>383</v>
      </c>
      <c r="KD143" s="90" t="s">
        <v>321</v>
      </c>
      <c r="KG143" s="90" t="s">
        <v>321</v>
      </c>
      <c r="KJ143" s="90">
        <v>5</v>
      </c>
      <c r="KK143" s="90">
        <v>1.35</v>
      </c>
      <c r="KN143" s="90" t="s">
        <v>366</v>
      </c>
      <c r="LG143" s="90" t="s">
        <v>321</v>
      </c>
      <c r="LH143" s="90" t="s">
        <v>346</v>
      </c>
      <c r="LQ143" s="90" t="s">
        <v>756</v>
      </c>
      <c r="LR143" s="90">
        <v>50</v>
      </c>
      <c r="OH143" s="90" t="s">
        <v>146</v>
      </c>
      <c r="OJ143" s="90" t="s">
        <v>693</v>
      </c>
      <c r="PV143" s="90" t="s">
        <v>321</v>
      </c>
      <c r="PW143" s="90" t="s">
        <v>321</v>
      </c>
      <c r="PX143" s="90" t="s">
        <v>321</v>
      </c>
      <c r="PY143" s="90" t="s">
        <v>321</v>
      </c>
      <c r="QH143" s="90" t="s">
        <v>757</v>
      </c>
      <c r="QI143" s="90" t="s">
        <v>147</v>
      </c>
      <c r="QK143" s="90">
        <v>5</v>
      </c>
      <c r="QL143" s="90">
        <v>4</v>
      </c>
      <c r="QQ143" s="90">
        <v>30</v>
      </c>
      <c r="QS143" s="90">
        <v>10</v>
      </c>
      <c r="SA143" s="90" t="s">
        <v>756</v>
      </c>
      <c r="SQ143" s="90" t="s">
        <v>321</v>
      </c>
    </row>
    <row r="144" spans="1:513" s="90" customFormat="1" x14ac:dyDescent="0.25">
      <c r="A144" s="90">
        <v>141</v>
      </c>
      <c r="C144" s="90" t="s">
        <v>743</v>
      </c>
      <c r="E144" s="90" t="s">
        <v>317</v>
      </c>
      <c r="F144" s="90" t="s">
        <v>758</v>
      </c>
      <c r="G144" s="90">
        <v>23</v>
      </c>
      <c r="H144" s="90" t="s">
        <v>360</v>
      </c>
      <c r="I144" s="90">
        <v>4</v>
      </c>
      <c r="K144" s="90" t="s">
        <v>320</v>
      </c>
      <c r="L144" s="90" t="s">
        <v>321</v>
      </c>
      <c r="N144" s="90" t="s">
        <v>321</v>
      </c>
      <c r="Q144" s="90" t="s">
        <v>321</v>
      </c>
      <c r="T144" s="90">
        <v>20</v>
      </c>
      <c r="AC144" s="90">
        <v>1</v>
      </c>
      <c r="AH144" s="90">
        <f t="shared" si="23"/>
        <v>1</v>
      </c>
      <c r="AI144" s="90">
        <v>4</v>
      </c>
      <c r="AJ144" s="90">
        <v>2</v>
      </c>
      <c r="AL144" s="90">
        <v>13</v>
      </c>
      <c r="AN144" s="90">
        <f t="shared" si="24"/>
        <v>19</v>
      </c>
      <c r="AO144" s="90">
        <f t="shared" si="26"/>
        <v>20</v>
      </c>
      <c r="AQ144" s="90" t="s">
        <v>321</v>
      </c>
      <c r="AS144" s="90" t="s">
        <v>383</v>
      </c>
      <c r="BF144" s="90">
        <v>3</v>
      </c>
      <c r="BG144" s="90">
        <v>17</v>
      </c>
      <c r="BI144" s="90" t="s">
        <v>321</v>
      </c>
      <c r="BL144" s="90" t="s">
        <v>321</v>
      </c>
      <c r="BO144" s="90">
        <v>2</v>
      </c>
      <c r="BP144" s="90">
        <v>6</v>
      </c>
      <c r="BQ144" s="90">
        <v>20</v>
      </c>
      <c r="BR144" s="90">
        <v>1.8</v>
      </c>
      <c r="BS144" s="90">
        <v>0.9</v>
      </c>
      <c r="BT144" s="90">
        <v>24</v>
      </c>
      <c r="BU144" s="90">
        <f t="shared" si="20"/>
        <v>36</v>
      </c>
      <c r="BV144" s="90">
        <v>3</v>
      </c>
      <c r="BW144" s="90">
        <v>9</v>
      </c>
      <c r="BX144" s="90">
        <v>6</v>
      </c>
      <c r="BY144" s="90">
        <v>19</v>
      </c>
      <c r="CB144" s="90" t="s">
        <v>321</v>
      </c>
      <c r="CM144" s="90" t="s">
        <v>321</v>
      </c>
      <c r="DX144" s="90" t="s">
        <v>321</v>
      </c>
      <c r="DY144" s="90">
        <v>3</v>
      </c>
      <c r="DZ144" s="90">
        <v>3</v>
      </c>
      <c r="EA144" s="90">
        <v>6</v>
      </c>
      <c r="EB144" s="90">
        <v>10</v>
      </c>
      <c r="ED144" s="90" t="s">
        <v>321</v>
      </c>
      <c r="EK144" s="90">
        <v>8</v>
      </c>
      <c r="EL144" s="90">
        <v>3</v>
      </c>
      <c r="EM144" s="90" t="s">
        <v>321</v>
      </c>
      <c r="EX144" s="90" t="s">
        <v>321</v>
      </c>
      <c r="FM144" s="90" t="s">
        <v>321</v>
      </c>
      <c r="FN144" s="90" t="s">
        <v>346</v>
      </c>
      <c r="FS144" s="90" t="s">
        <v>337</v>
      </c>
      <c r="OH144" s="90" t="s">
        <v>146</v>
      </c>
      <c r="OI144" s="90">
        <v>2</v>
      </c>
      <c r="OU144" s="90" t="s">
        <v>321</v>
      </c>
      <c r="PV144" s="90" t="s">
        <v>321</v>
      </c>
      <c r="PW144" s="90" t="s">
        <v>321</v>
      </c>
      <c r="PX144" s="90" t="s">
        <v>321</v>
      </c>
      <c r="PY144" s="90" t="s">
        <v>321</v>
      </c>
      <c r="QQ144" s="90">
        <v>20</v>
      </c>
      <c r="SA144" s="90" t="s">
        <v>759</v>
      </c>
    </row>
    <row r="145" spans="1:513" s="90" customFormat="1" x14ac:dyDescent="0.25">
      <c r="A145" s="90">
        <v>142</v>
      </c>
      <c r="C145" s="90" t="s">
        <v>743</v>
      </c>
      <c r="E145" s="90" t="s">
        <v>317</v>
      </c>
      <c r="F145" s="90" t="s">
        <v>760</v>
      </c>
      <c r="G145" s="90">
        <v>20</v>
      </c>
      <c r="H145" s="90" t="s">
        <v>319</v>
      </c>
      <c r="I145" s="90">
        <v>1</v>
      </c>
      <c r="J145" s="90">
        <v>1</v>
      </c>
      <c r="K145" s="90" t="s">
        <v>453</v>
      </c>
      <c r="L145" s="90" t="s">
        <v>321</v>
      </c>
      <c r="T145" s="90">
        <v>70</v>
      </c>
      <c r="U145" s="90">
        <v>15</v>
      </c>
      <c r="V145" s="90">
        <v>15</v>
      </c>
      <c r="AH145" s="90">
        <f t="shared" si="23"/>
        <v>0</v>
      </c>
      <c r="AI145" s="90">
        <v>20</v>
      </c>
      <c r="AJ145" s="90">
        <v>10</v>
      </c>
      <c r="AK145" s="90">
        <v>5</v>
      </c>
      <c r="AL145" s="90">
        <v>33</v>
      </c>
      <c r="AM145" s="90">
        <v>2</v>
      </c>
      <c r="AN145" s="90">
        <f t="shared" si="24"/>
        <v>70</v>
      </c>
      <c r="AO145" s="90">
        <f t="shared" si="26"/>
        <v>70</v>
      </c>
      <c r="AS145" s="90" t="s">
        <v>383</v>
      </c>
      <c r="BA145" s="90">
        <v>7</v>
      </c>
      <c r="BB145" s="90">
        <v>14</v>
      </c>
      <c r="BC145" s="90">
        <v>16</v>
      </c>
      <c r="BD145" s="90">
        <v>38</v>
      </c>
      <c r="BE145" s="90">
        <v>60</v>
      </c>
      <c r="BG145" s="90">
        <v>70</v>
      </c>
      <c r="BI145" s="90" t="s">
        <v>321</v>
      </c>
      <c r="BK145" s="90" t="s">
        <v>321</v>
      </c>
      <c r="BO145" s="90">
        <v>2</v>
      </c>
      <c r="BP145" s="90">
        <v>4</v>
      </c>
      <c r="BQ145" s="90">
        <v>35</v>
      </c>
      <c r="BR145" s="90">
        <v>2.25</v>
      </c>
      <c r="BS145" s="90">
        <v>1.35</v>
      </c>
      <c r="BT145" s="90">
        <v>40.5</v>
      </c>
      <c r="BU145" s="90">
        <f t="shared" si="20"/>
        <v>78.75</v>
      </c>
      <c r="BV145" s="90">
        <v>4</v>
      </c>
      <c r="BW145" s="90">
        <v>8</v>
      </c>
      <c r="BX145" s="90">
        <v>6</v>
      </c>
      <c r="BY145" s="90">
        <v>18</v>
      </c>
      <c r="CB145" s="90" t="s">
        <v>321</v>
      </c>
      <c r="CE145" s="90" t="s">
        <v>366</v>
      </c>
      <c r="CM145" s="90" t="s">
        <v>321</v>
      </c>
      <c r="DX145" s="90" t="s">
        <v>321</v>
      </c>
      <c r="DY145" s="90">
        <v>3</v>
      </c>
      <c r="DZ145" s="90">
        <v>2</v>
      </c>
      <c r="EA145" s="90">
        <v>5</v>
      </c>
      <c r="EB145" s="90">
        <v>9</v>
      </c>
      <c r="ED145" s="90" t="s">
        <v>321</v>
      </c>
      <c r="EK145" s="90">
        <v>25</v>
      </c>
      <c r="EL145" s="90">
        <v>5</v>
      </c>
      <c r="EQ145" s="90" t="s">
        <v>321</v>
      </c>
      <c r="ER145" s="90" t="s">
        <v>321</v>
      </c>
      <c r="EY145" s="90">
        <v>7</v>
      </c>
      <c r="EZ145" s="90">
        <v>30</v>
      </c>
      <c r="FB145" s="90" t="s">
        <v>321</v>
      </c>
      <c r="FC145" s="90" t="s">
        <v>346</v>
      </c>
      <c r="FE145" s="90" t="s">
        <v>321</v>
      </c>
      <c r="FG145" s="90" t="s">
        <v>321</v>
      </c>
      <c r="FH145" s="90" t="s">
        <v>346</v>
      </c>
      <c r="FJ145" s="90" t="s">
        <v>321</v>
      </c>
      <c r="FK145" s="90" t="s">
        <v>346</v>
      </c>
      <c r="FM145" s="90" t="s">
        <v>321</v>
      </c>
      <c r="FN145" s="90" t="s">
        <v>346</v>
      </c>
      <c r="FP145" s="90" t="s">
        <v>321</v>
      </c>
      <c r="FQ145" s="90" t="s">
        <v>346</v>
      </c>
      <c r="FS145" s="90" t="s">
        <v>337</v>
      </c>
      <c r="JA145" s="90">
        <v>2</v>
      </c>
      <c r="JB145" s="90">
        <v>2</v>
      </c>
      <c r="JC145" s="90">
        <v>2</v>
      </c>
      <c r="JD145" s="90">
        <v>8</v>
      </c>
      <c r="JE145" s="90">
        <v>2</v>
      </c>
      <c r="JP145" s="90" t="s">
        <v>383</v>
      </c>
      <c r="JX145" s="90">
        <v>1</v>
      </c>
      <c r="JY145" s="90">
        <v>8</v>
      </c>
      <c r="JZ145" s="90">
        <v>9</v>
      </c>
      <c r="KA145" s="90">
        <v>19</v>
      </c>
      <c r="KB145" s="90">
        <v>20</v>
      </c>
      <c r="KD145" s="90" t="s">
        <v>321</v>
      </c>
      <c r="KF145" s="90" t="s">
        <v>321</v>
      </c>
      <c r="KJ145" s="90">
        <v>10</v>
      </c>
      <c r="KK145" s="90">
        <v>1.8</v>
      </c>
      <c r="KM145" s="90" t="s">
        <v>321</v>
      </c>
      <c r="KU145" s="90">
        <v>3</v>
      </c>
      <c r="KY145" s="90" t="s">
        <v>321</v>
      </c>
      <c r="KZ145" s="90" t="s">
        <v>346</v>
      </c>
      <c r="LB145" s="90" t="s">
        <v>321</v>
      </c>
      <c r="LD145" s="90" t="s">
        <v>321</v>
      </c>
      <c r="LE145" s="90" t="s">
        <v>346</v>
      </c>
      <c r="LJ145" s="90" t="s">
        <v>321</v>
      </c>
      <c r="LK145" s="90" t="s">
        <v>346</v>
      </c>
      <c r="LM145" s="90" t="s">
        <v>321</v>
      </c>
      <c r="LN145" s="90" t="s">
        <v>346</v>
      </c>
      <c r="LQ145" s="90" t="s">
        <v>337</v>
      </c>
      <c r="OH145" s="90" t="s">
        <v>146</v>
      </c>
      <c r="OI145" s="90">
        <v>9</v>
      </c>
      <c r="PN145" s="90">
        <v>70</v>
      </c>
      <c r="PO145" s="90" t="s">
        <v>761</v>
      </c>
      <c r="PV145" s="90" t="s">
        <v>321</v>
      </c>
      <c r="PW145" s="90" t="s">
        <v>321</v>
      </c>
      <c r="PX145" s="90" t="s">
        <v>321</v>
      </c>
      <c r="PY145" s="90" t="s">
        <v>321</v>
      </c>
      <c r="QE145" s="90" t="s">
        <v>321</v>
      </c>
      <c r="QI145" s="90" t="s">
        <v>146</v>
      </c>
      <c r="QJ145" s="90" t="s">
        <v>336</v>
      </c>
      <c r="QK145" s="90">
        <v>3</v>
      </c>
      <c r="QL145" s="90">
        <v>1</v>
      </c>
      <c r="QQ145" s="90">
        <v>70</v>
      </c>
      <c r="QS145" s="90">
        <v>15</v>
      </c>
      <c r="QW145" s="90" t="s">
        <v>321</v>
      </c>
      <c r="QY145" s="90" t="s">
        <v>321</v>
      </c>
      <c r="RB145" s="90" t="s">
        <v>321</v>
      </c>
      <c r="RD145" s="90" t="s">
        <v>321</v>
      </c>
      <c r="RG145" s="90" t="s">
        <v>321</v>
      </c>
      <c r="RI145" s="90" t="s">
        <v>321</v>
      </c>
      <c r="SA145" s="90" t="s">
        <v>337</v>
      </c>
    </row>
    <row r="146" spans="1:513" s="90" customFormat="1" x14ac:dyDescent="0.25">
      <c r="A146" s="90">
        <v>143</v>
      </c>
      <c r="C146" s="90" t="s">
        <v>743</v>
      </c>
      <c r="E146" s="90" t="s">
        <v>317</v>
      </c>
      <c r="F146" s="90" t="s">
        <v>762</v>
      </c>
      <c r="G146" s="90">
        <v>30</v>
      </c>
      <c r="H146" s="90" t="s">
        <v>319</v>
      </c>
      <c r="I146" s="90">
        <v>3</v>
      </c>
      <c r="J146" s="90">
        <v>1</v>
      </c>
      <c r="K146" s="90" t="s">
        <v>763</v>
      </c>
      <c r="L146" s="90" t="s">
        <v>321</v>
      </c>
      <c r="N146" s="90" t="s">
        <v>321</v>
      </c>
      <c r="O146" s="90" t="s">
        <v>321</v>
      </c>
      <c r="T146" s="90">
        <v>100</v>
      </c>
      <c r="U146" s="90">
        <v>20</v>
      </c>
      <c r="V146" s="90">
        <v>40</v>
      </c>
      <c r="W146" s="90">
        <v>3</v>
      </c>
      <c r="AC146" s="90">
        <v>3</v>
      </c>
      <c r="AD146" s="90">
        <v>2</v>
      </c>
      <c r="AE146" s="90">
        <v>5</v>
      </c>
      <c r="AF146" s="90">
        <v>5</v>
      </c>
      <c r="AG146" s="90">
        <v>1</v>
      </c>
      <c r="AH146" s="90">
        <f t="shared" si="23"/>
        <v>16</v>
      </c>
      <c r="AI146" s="90">
        <v>4</v>
      </c>
      <c r="AJ146" s="90">
        <v>15</v>
      </c>
      <c r="AK146" s="90">
        <v>10</v>
      </c>
      <c r="AL146" s="90">
        <v>50</v>
      </c>
      <c r="AM146" s="90">
        <v>4</v>
      </c>
      <c r="AN146" s="90">
        <f t="shared" si="24"/>
        <v>83</v>
      </c>
      <c r="AO146" s="90">
        <f t="shared" si="26"/>
        <v>99</v>
      </c>
      <c r="AP146" s="90" t="s">
        <v>321</v>
      </c>
      <c r="AQ146" s="90" t="s">
        <v>321</v>
      </c>
      <c r="AR146" s="90" t="s">
        <v>321</v>
      </c>
      <c r="AS146" s="90" t="s">
        <v>383</v>
      </c>
      <c r="BA146" s="90">
        <v>10</v>
      </c>
      <c r="BB146" s="90">
        <v>15</v>
      </c>
      <c r="BC146" s="90">
        <v>15</v>
      </c>
      <c r="BD146" s="90">
        <v>45</v>
      </c>
      <c r="BE146" s="90">
        <v>50</v>
      </c>
      <c r="BF146" s="90">
        <v>2</v>
      </c>
      <c r="BG146" s="90">
        <v>93</v>
      </c>
      <c r="BI146" s="90" t="s">
        <v>321</v>
      </c>
      <c r="BK146" s="90" t="s">
        <v>321</v>
      </c>
      <c r="BO146" s="90">
        <v>2</v>
      </c>
      <c r="BP146" s="90">
        <v>5</v>
      </c>
      <c r="BQ146" s="90">
        <v>40</v>
      </c>
      <c r="BR146" s="90">
        <v>1.8</v>
      </c>
      <c r="BS146" s="90">
        <v>0.9</v>
      </c>
      <c r="BT146" s="90">
        <v>100</v>
      </c>
      <c r="BU146" s="90">
        <f t="shared" si="20"/>
        <v>72</v>
      </c>
      <c r="BW146" s="90">
        <v>6</v>
      </c>
      <c r="BY146" s="90">
        <v>15</v>
      </c>
      <c r="CD146" s="90" t="s">
        <v>366</v>
      </c>
      <c r="CM146" s="90" t="s">
        <v>321</v>
      </c>
      <c r="DX146" s="90" t="s">
        <v>321</v>
      </c>
      <c r="DY146" s="90">
        <v>3</v>
      </c>
      <c r="DZ146" s="90">
        <v>2</v>
      </c>
      <c r="EA146" s="90">
        <v>4</v>
      </c>
      <c r="EB146" s="90">
        <v>6</v>
      </c>
      <c r="EE146" s="90" t="s">
        <v>321</v>
      </c>
      <c r="EG146" s="90" t="s">
        <v>321</v>
      </c>
      <c r="EK146" s="90">
        <v>20</v>
      </c>
      <c r="EL146" s="90">
        <v>5</v>
      </c>
      <c r="EM146" s="90" t="s">
        <v>321</v>
      </c>
      <c r="EQ146" s="90" t="s">
        <v>321</v>
      </c>
      <c r="ER146" s="90" t="s">
        <v>321</v>
      </c>
      <c r="EY146" s="90">
        <v>8</v>
      </c>
      <c r="EZ146" s="90">
        <v>40</v>
      </c>
      <c r="FB146" s="90" t="s">
        <v>321</v>
      </c>
      <c r="FC146" s="90" t="s">
        <v>764</v>
      </c>
      <c r="FE146" s="90" t="s">
        <v>321</v>
      </c>
      <c r="FG146" s="90" t="s">
        <v>321</v>
      </c>
      <c r="FH146" s="90" t="s">
        <v>346</v>
      </c>
      <c r="FM146" s="90" t="s">
        <v>448</v>
      </c>
      <c r="FP146" s="90" t="s">
        <v>448</v>
      </c>
      <c r="FQ146" s="90" t="s">
        <v>765</v>
      </c>
      <c r="FS146" s="90" t="s">
        <v>337</v>
      </c>
      <c r="FU146" s="90">
        <v>1500</v>
      </c>
      <c r="FW146" s="90">
        <v>2</v>
      </c>
      <c r="FX146" s="90" t="s">
        <v>147</v>
      </c>
      <c r="JG146" s="90">
        <v>15</v>
      </c>
      <c r="JH146" s="90">
        <v>7</v>
      </c>
      <c r="JJ146" s="90">
        <v>20</v>
      </c>
      <c r="JK146" s="90">
        <v>8</v>
      </c>
      <c r="JM146" s="90" t="s">
        <v>321</v>
      </c>
      <c r="JN146" s="90" t="s">
        <v>321</v>
      </c>
      <c r="JO146" s="90" t="s">
        <v>321</v>
      </c>
      <c r="JU146" s="90">
        <v>100</v>
      </c>
      <c r="KD146" s="90" t="s">
        <v>321</v>
      </c>
      <c r="KG146" s="90" t="s">
        <v>321</v>
      </c>
      <c r="KJ146" s="90">
        <v>30</v>
      </c>
      <c r="KK146" s="90">
        <v>1.8</v>
      </c>
      <c r="KN146" s="90" t="s">
        <v>366</v>
      </c>
      <c r="KQ146" s="90">
        <v>2</v>
      </c>
      <c r="KR146" s="90">
        <v>15</v>
      </c>
      <c r="KS146" s="90">
        <v>100</v>
      </c>
      <c r="KU146" s="90">
        <v>10</v>
      </c>
      <c r="KV146" s="90" t="s">
        <v>321</v>
      </c>
      <c r="LG146" s="90" t="s">
        <v>321</v>
      </c>
      <c r="LH146" s="90" t="s">
        <v>682</v>
      </c>
      <c r="LQ146" s="90" t="s">
        <v>337</v>
      </c>
      <c r="LR146" s="90">
        <v>50</v>
      </c>
      <c r="OH146" s="90" t="s">
        <v>146</v>
      </c>
      <c r="OI146" s="90">
        <v>500</v>
      </c>
      <c r="OU146" s="90" t="s">
        <v>321</v>
      </c>
      <c r="OX146" s="90" t="s">
        <v>321</v>
      </c>
      <c r="PN146" s="90">
        <v>100</v>
      </c>
      <c r="PO146" s="90" t="s">
        <v>628</v>
      </c>
      <c r="PY146" s="90" t="s">
        <v>321</v>
      </c>
      <c r="QI146" s="90" t="s">
        <v>146</v>
      </c>
      <c r="QJ146" s="90" t="s">
        <v>235</v>
      </c>
      <c r="QK146" s="90">
        <v>10</v>
      </c>
      <c r="QL146" s="90">
        <v>3</v>
      </c>
      <c r="QQ146" s="90">
        <v>100</v>
      </c>
      <c r="QR146" s="90">
        <v>3</v>
      </c>
      <c r="QS146" s="90">
        <v>40</v>
      </c>
      <c r="SA146" s="90" t="s">
        <v>337</v>
      </c>
      <c r="SJ146" s="90" t="s">
        <v>321</v>
      </c>
      <c r="SQ146" s="90" t="s">
        <v>321</v>
      </c>
    </row>
    <row r="147" spans="1:513" s="90" customFormat="1" x14ac:dyDescent="0.25">
      <c r="A147" s="90">
        <v>144</v>
      </c>
      <c r="C147" s="90" t="s">
        <v>743</v>
      </c>
      <c r="E147" s="90" t="s">
        <v>317</v>
      </c>
      <c r="F147" s="90" t="s">
        <v>766</v>
      </c>
      <c r="G147" s="90">
        <v>46</v>
      </c>
      <c r="H147" s="90" t="s">
        <v>319</v>
      </c>
      <c r="I147" s="90">
        <v>4</v>
      </c>
      <c r="J147" s="90">
        <v>4</v>
      </c>
      <c r="K147" s="90" t="s">
        <v>357</v>
      </c>
      <c r="L147" s="90" t="s">
        <v>321</v>
      </c>
      <c r="T147" s="90">
        <v>110</v>
      </c>
      <c r="AC147" s="90">
        <v>3</v>
      </c>
      <c r="AD147" s="90">
        <v>5</v>
      </c>
      <c r="AE147" s="90">
        <v>3</v>
      </c>
      <c r="AF147" s="90">
        <v>4</v>
      </c>
      <c r="AG147" s="90">
        <v>1</v>
      </c>
      <c r="AH147" s="90">
        <f t="shared" si="23"/>
        <v>16</v>
      </c>
      <c r="AI147" s="90">
        <v>25</v>
      </c>
      <c r="AJ147" s="90">
        <v>5</v>
      </c>
      <c r="AK147" s="90">
        <v>6</v>
      </c>
      <c r="AL147" s="90">
        <v>60</v>
      </c>
      <c r="AM147" s="90">
        <v>1</v>
      </c>
      <c r="AN147" s="90">
        <f t="shared" si="24"/>
        <v>97</v>
      </c>
      <c r="AO147" s="90">
        <f t="shared" si="26"/>
        <v>113</v>
      </c>
      <c r="AP147" s="90" t="s">
        <v>321</v>
      </c>
      <c r="AQ147" s="90" t="s">
        <v>321</v>
      </c>
      <c r="AR147" s="90" t="s">
        <v>321</v>
      </c>
      <c r="AS147" s="90" t="s">
        <v>383</v>
      </c>
      <c r="AX147" s="90">
        <v>140</v>
      </c>
      <c r="BA147" s="90">
        <v>8</v>
      </c>
      <c r="BB147" s="90">
        <v>15</v>
      </c>
      <c r="BC147" s="90">
        <v>15</v>
      </c>
      <c r="BF147" s="90">
        <v>10</v>
      </c>
      <c r="BG147" s="90">
        <v>70</v>
      </c>
      <c r="BI147" s="90" t="s">
        <v>321</v>
      </c>
      <c r="BK147" s="90" t="s">
        <v>321</v>
      </c>
      <c r="BO147" s="90">
        <v>1</v>
      </c>
      <c r="BP147" s="90">
        <v>5</v>
      </c>
      <c r="BQ147" s="90">
        <v>80</v>
      </c>
      <c r="BR147" s="90">
        <v>2.25</v>
      </c>
      <c r="BS147" s="90">
        <v>1.35</v>
      </c>
      <c r="BT147" s="90">
        <v>150</v>
      </c>
      <c r="BU147" s="90">
        <f t="shared" si="20"/>
        <v>180</v>
      </c>
      <c r="BW147" s="90">
        <v>6</v>
      </c>
      <c r="CD147" s="90" t="s">
        <v>366</v>
      </c>
      <c r="CG147" s="90">
        <v>2.25</v>
      </c>
      <c r="CL147" s="90" t="s">
        <v>321</v>
      </c>
      <c r="CX147" s="90" t="s">
        <v>321</v>
      </c>
      <c r="CZ147" s="90" t="s">
        <v>321</v>
      </c>
      <c r="DP147" s="90" t="s">
        <v>447</v>
      </c>
      <c r="DW147" s="90" t="s">
        <v>321</v>
      </c>
      <c r="DY147" s="90">
        <v>3</v>
      </c>
      <c r="DZ147" s="90">
        <v>2</v>
      </c>
      <c r="EA147" s="90">
        <v>4</v>
      </c>
      <c r="EB147" s="90">
        <v>5</v>
      </c>
      <c r="EE147" s="90" t="s">
        <v>321</v>
      </c>
      <c r="EG147" s="90" t="s">
        <v>321</v>
      </c>
      <c r="EK147" s="90">
        <v>46</v>
      </c>
      <c r="EL147" s="90">
        <v>18</v>
      </c>
      <c r="EM147" s="90" t="s">
        <v>321</v>
      </c>
      <c r="ER147" s="90" t="s">
        <v>321</v>
      </c>
      <c r="EY147" s="90">
        <v>7</v>
      </c>
      <c r="FB147" s="90" t="s">
        <v>321</v>
      </c>
      <c r="FC147" s="90" t="s">
        <v>764</v>
      </c>
      <c r="FE147" s="90" t="s">
        <v>321</v>
      </c>
      <c r="FG147" s="90" t="s">
        <v>321</v>
      </c>
      <c r="FH147" s="90" t="s">
        <v>346</v>
      </c>
      <c r="FM147" s="90" t="s">
        <v>321</v>
      </c>
      <c r="FN147" s="90" t="s">
        <v>682</v>
      </c>
      <c r="FP147" s="90" t="s">
        <v>321</v>
      </c>
      <c r="FQ147" s="90" t="s">
        <v>767</v>
      </c>
      <c r="FS147" s="90" t="s">
        <v>337</v>
      </c>
      <c r="FU147" s="90">
        <v>500</v>
      </c>
      <c r="FW147" s="90">
        <v>1</v>
      </c>
      <c r="FX147" s="90" t="s">
        <v>146</v>
      </c>
      <c r="OH147" s="90" t="s">
        <v>146</v>
      </c>
      <c r="OI147" s="90">
        <v>35</v>
      </c>
      <c r="OM147" s="90" t="s">
        <v>321</v>
      </c>
      <c r="OU147" s="90" t="s">
        <v>321</v>
      </c>
      <c r="OX147" s="90" t="s">
        <v>321</v>
      </c>
      <c r="PU147" s="90" t="s">
        <v>321</v>
      </c>
      <c r="PV147" s="90" t="s">
        <v>321</v>
      </c>
      <c r="PW147" s="90" t="s">
        <v>321</v>
      </c>
      <c r="PX147" s="90" t="s">
        <v>321</v>
      </c>
      <c r="QE147" s="90" t="s">
        <v>321</v>
      </c>
      <c r="QI147" s="90" t="s">
        <v>146</v>
      </c>
      <c r="QJ147" s="90" t="s">
        <v>260</v>
      </c>
      <c r="QK147" s="90">
        <v>3</v>
      </c>
      <c r="QL147" s="90">
        <v>3</v>
      </c>
      <c r="QM147" s="90">
        <v>150</v>
      </c>
      <c r="QQ147" s="90">
        <v>110</v>
      </c>
      <c r="QU147" s="90" t="s">
        <v>321</v>
      </c>
      <c r="QV147" s="90" t="s">
        <v>321</v>
      </c>
      <c r="QW147" s="90" t="s">
        <v>321</v>
      </c>
      <c r="RB147" s="90" t="s">
        <v>321</v>
      </c>
      <c r="RG147" s="90" t="s">
        <v>321</v>
      </c>
      <c r="SA147" s="90" t="s">
        <v>337</v>
      </c>
      <c r="SS147" s="90" t="s">
        <v>321</v>
      </c>
    </row>
    <row r="148" spans="1:513" s="90" customFormat="1" x14ac:dyDescent="0.25">
      <c r="A148" s="90">
        <v>145</v>
      </c>
      <c r="C148" s="90" t="s">
        <v>743</v>
      </c>
      <c r="E148" s="90" t="s">
        <v>317</v>
      </c>
      <c r="F148" s="90" t="s">
        <v>768</v>
      </c>
      <c r="G148" s="90">
        <v>67</v>
      </c>
      <c r="H148" s="90" t="s">
        <v>319</v>
      </c>
      <c r="I148" s="90">
        <v>7</v>
      </c>
      <c r="J148" s="90">
        <v>2</v>
      </c>
      <c r="K148" s="90" t="s">
        <v>320</v>
      </c>
      <c r="L148" s="90" t="s">
        <v>321</v>
      </c>
      <c r="T148" s="90">
        <v>500</v>
      </c>
      <c r="U148" s="90">
        <v>60</v>
      </c>
      <c r="V148" s="90">
        <v>290</v>
      </c>
      <c r="W148" s="90">
        <v>19</v>
      </c>
      <c r="AC148" s="90">
        <v>20</v>
      </c>
      <c r="AD148" s="90">
        <v>7</v>
      </c>
      <c r="AE148" s="90">
        <v>8</v>
      </c>
      <c r="AF148" s="90">
        <v>30</v>
      </c>
      <c r="AG148" s="90">
        <v>3</v>
      </c>
      <c r="AH148" s="90">
        <f t="shared" si="23"/>
        <v>68</v>
      </c>
      <c r="AI148" s="90">
        <v>70</v>
      </c>
      <c r="AJ148" s="90">
        <v>30</v>
      </c>
      <c r="AK148" s="90">
        <v>30</v>
      </c>
      <c r="AL148" s="90">
        <v>300</v>
      </c>
      <c r="AM148" s="90">
        <v>2</v>
      </c>
      <c r="AN148" s="90">
        <f t="shared" si="24"/>
        <v>432</v>
      </c>
      <c r="AO148" s="90">
        <f t="shared" si="26"/>
        <v>500</v>
      </c>
      <c r="AP148" s="90" t="s">
        <v>321</v>
      </c>
      <c r="AQ148" s="90" t="s">
        <v>321</v>
      </c>
      <c r="AR148" s="90" t="s">
        <v>321</v>
      </c>
      <c r="AS148" s="90" t="s">
        <v>383</v>
      </c>
      <c r="AW148" s="90">
        <v>100</v>
      </c>
      <c r="AX148" s="90">
        <v>130</v>
      </c>
      <c r="BB148" s="90">
        <v>20</v>
      </c>
      <c r="BC148" s="90">
        <v>20</v>
      </c>
      <c r="BD148" s="90">
        <v>50</v>
      </c>
      <c r="BE148" s="90">
        <v>55</v>
      </c>
      <c r="BF148" s="90">
        <v>20</v>
      </c>
      <c r="BG148" s="90">
        <v>430</v>
      </c>
      <c r="BI148" s="90" t="s">
        <v>321</v>
      </c>
      <c r="BL148" s="90" t="s">
        <v>321</v>
      </c>
      <c r="BO148" s="90">
        <v>2</v>
      </c>
      <c r="BP148" s="90">
        <v>5</v>
      </c>
      <c r="BQ148" s="90">
        <v>250</v>
      </c>
      <c r="BR148" s="90">
        <v>2.7</v>
      </c>
      <c r="BS148" s="90">
        <v>1.35</v>
      </c>
      <c r="BT148" s="90">
        <v>600</v>
      </c>
      <c r="BU148" s="90">
        <f t="shared" si="20"/>
        <v>675</v>
      </c>
      <c r="BW148" s="90">
        <v>6</v>
      </c>
      <c r="BY148" s="90">
        <v>10</v>
      </c>
      <c r="CD148" s="90" t="s">
        <v>366</v>
      </c>
      <c r="CM148" s="90" t="s">
        <v>321</v>
      </c>
      <c r="DX148" s="90" t="s">
        <v>321</v>
      </c>
      <c r="DY148" s="90">
        <v>3</v>
      </c>
      <c r="DZ148" s="90">
        <v>2</v>
      </c>
      <c r="EA148" s="90">
        <v>4</v>
      </c>
      <c r="EB148" s="90">
        <v>6</v>
      </c>
      <c r="EE148" s="90" t="s">
        <v>321</v>
      </c>
      <c r="EG148" s="90" t="s">
        <v>321</v>
      </c>
      <c r="EK148" s="90">
        <v>115</v>
      </c>
      <c r="EL148" s="90">
        <v>25</v>
      </c>
      <c r="ER148" s="90" t="s">
        <v>321</v>
      </c>
      <c r="EY148" s="90">
        <v>7</v>
      </c>
      <c r="EZ148" s="90">
        <v>100</v>
      </c>
      <c r="FB148" s="90" t="s">
        <v>321</v>
      </c>
      <c r="FC148" s="90" t="s">
        <v>346</v>
      </c>
      <c r="FE148" s="90" t="s">
        <v>448</v>
      </c>
      <c r="FG148" s="90" t="s">
        <v>448</v>
      </c>
      <c r="FH148" s="90" t="s">
        <v>346</v>
      </c>
      <c r="FM148" s="90" t="s">
        <v>321</v>
      </c>
      <c r="FN148" s="90" t="s">
        <v>346</v>
      </c>
      <c r="FP148" s="90" t="s">
        <v>448</v>
      </c>
      <c r="FQ148" s="90" t="s">
        <v>767</v>
      </c>
      <c r="FS148" s="90" t="s">
        <v>337</v>
      </c>
      <c r="FU148" s="90">
        <v>1500</v>
      </c>
      <c r="FW148" s="90">
        <v>2</v>
      </c>
      <c r="FX148" s="90" t="s">
        <v>147</v>
      </c>
      <c r="GF148" s="90">
        <v>5</v>
      </c>
      <c r="GG148" s="90">
        <v>4</v>
      </c>
      <c r="GH148" s="90">
        <v>6</v>
      </c>
      <c r="GI148" s="90">
        <v>3</v>
      </c>
      <c r="GQ148" s="90" t="s">
        <v>619</v>
      </c>
      <c r="GU148" s="90">
        <v>600</v>
      </c>
      <c r="HG148" s="90">
        <v>4</v>
      </c>
      <c r="HJ148" s="90">
        <v>2</v>
      </c>
      <c r="HK148" s="90">
        <v>8</v>
      </c>
      <c r="JG148" s="90">
        <v>40</v>
      </c>
      <c r="JH148" s="90">
        <v>20</v>
      </c>
      <c r="JI148" s="90">
        <v>20</v>
      </c>
      <c r="JJ148" s="90">
        <v>150</v>
      </c>
      <c r="JK148" s="90">
        <v>10</v>
      </c>
      <c r="JP148" s="90" t="s">
        <v>383</v>
      </c>
      <c r="JT148" s="90">
        <v>100</v>
      </c>
      <c r="JU148" s="90">
        <v>120</v>
      </c>
      <c r="JV148" s="90">
        <v>120</v>
      </c>
      <c r="KD148" s="90" t="s">
        <v>321</v>
      </c>
      <c r="KG148" s="90" t="s">
        <v>321</v>
      </c>
      <c r="KJ148" s="90">
        <v>150</v>
      </c>
      <c r="KK148" s="90">
        <v>1.35</v>
      </c>
      <c r="KQ148" s="90">
        <v>2</v>
      </c>
      <c r="KR148" s="90">
        <v>18</v>
      </c>
      <c r="KS148" s="90">
        <v>100</v>
      </c>
      <c r="KU148" s="90">
        <v>50</v>
      </c>
      <c r="LG148" s="90" t="s">
        <v>321</v>
      </c>
      <c r="LH148" s="90" t="s">
        <v>346</v>
      </c>
      <c r="LO148" s="90" t="s">
        <v>343</v>
      </c>
      <c r="LQ148" s="90" t="s">
        <v>337</v>
      </c>
      <c r="LR148" s="90">
        <v>700</v>
      </c>
      <c r="OH148" s="90" t="s">
        <v>146</v>
      </c>
      <c r="OI148" s="90">
        <v>300</v>
      </c>
      <c r="PV148" s="90" t="s">
        <v>321</v>
      </c>
      <c r="PW148" s="90" t="s">
        <v>321</v>
      </c>
      <c r="PX148" s="90" t="s">
        <v>321</v>
      </c>
      <c r="PY148" s="90" t="s">
        <v>321</v>
      </c>
      <c r="QI148" s="90" t="s">
        <v>146</v>
      </c>
      <c r="QJ148" s="90" t="s">
        <v>260</v>
      </c>
      <c r="QK148" s="90">
        <v>5</v>
      </c>
      <c r="QL148" s="90">
        <v>4</v>
      </c>
      <c r="QM148" s="90">
        <v>300</v>
      </c>
      <c r="QO148" s="90">
        <v>100</v>
      </c>
      <c r="QQ148" s="90">
        <v>500</v>
      </c>
      <c r="QR148" s="90">
        <v>19</v>
      </c>
      <c r="QS148" s="90">
        <v>290</v>
      </c>
      <c r="RM148" s="90" t="s">
        <v>321</v>
      </c>
      <c r="SA148" s="90" t="s">
        <v>337</v>
      </c>
      <c r="SJ148" s="90" t="s">
        <v>321</v>
      </c>
      <c r="SL148" s="90" t="s">
        <v>321</v>
      </c>
    </row>
    <row r="149" spans="1:513" s="90" customFormat="1" x14ac:dyDescent="0.25">
      <c r="A149" s="90">
        <v>146</v>
      </c>
      <c r="C149" s="90" t="s">
        <v>743</v>
      </c>
      <c r="E149" s="90" t="s">
        <v>317</v>
      </c>
      <c r="F149" s="90" t="s">
        <v>769</v>
      </c>
      <c r="G149" s="90">
        <v>25</v>
      </c>
      <c r="H149" s="90" t="s">
        <v>319</v>
      </c>
      <c r="I149" s="90">
        <v>3</v>
      </c>
      <c r="J149" s="90">
        <v>3</v>
      </c>
      <c r="K149" s="90" t="s">
        <v>453</v>
      </c>
      <c r="L149" s="90" t="s">
        <v>321</v>
      </c>
      <c r="P149" s="90" t="s">
        <v>321</v>
      </c>
      <c r="T149" s="90">
        <v>80</v>
      </c>
      <c r="U149" s="90">
        <v>20</v>
      </c>
      <c r="X149" s="90">
        <v>1</v>
      </c>
      <c r="AC149" s="90">
        <v>1</v>
      </c>
      <c r="AH149" s="90">
        <f t="shared" si="23"/>
        <v>1</v>
      </c>
      <c r="AI149" s="90">
        <v>17</v>
      </c>
      <c r="AJ149" s="90">
        <v>10</v>
      </c>
      <c r="AL149" s="90">
        <v>60</v>
      </c>
      <c r="AN149" s="90">
        <f t="shared" si="24"/>
        <v>87</v>
      </c>
      <c r="AO149" s="90">
        <f t="shared" si="26"/>
        <v>88</v>
      </c>
      <c r="AR149" s="90" t="s">
        <v>321</v>
      </c>
      <c r="AS149" s="90" t="s">
        <v>383</v>
      </c>
      <c r="AX149" s="90">
        <v>140</v>
      </c>
      <c r="BA149" s="90">
        <v>7</v>
      </c>
      <c r="BB149" s="90">
        <v>19</v>
      </c>
      <c r="BD149" s="90">
        <v>40</v>
      </c>
      <c r="BF149" s="90">
        <v>5</v>
      </c>
      <c r="BG149" s="90">
        <v>75</v>
      </c>
      <c r="BI149" s="90" t="s">
        <v>321</v>
      </c>
      <c r="BK149" s="90" t="s">
        <v>321</v>
      </c>
      <c r="BO149" s="90">
        <v>1</v>
      </c>
      <c r="BP149" s="90">
        <v>1</v>
      </c>
      <c r="BQ149" s="90">
        <v>50</v>
      </c>
      <c r="BR149" s="90">
        <v>1.35</v>
      </c>
      <c r="BT149" s="90">
        <v>90</v>
      </c>
      <c r="BU149" s="90">
        <f t="shared" si="20"/>
        <v>67.5</v>
      </c>
      <c r="BV149" s="90">
        <v>4</v>
      </c>
      <c r="BW149" s="90">
        <v>8</v>
      </c>
      <c r="BY149" s="90">
        <v>18</v>
      </c>
      <c r="CB149" s="90" t="s">
        <v>321</v>
      </c>
      <c r="CM149" s="90" t="s">
        <v>321</v>
      </c>
      <c r="DX149" s="90" t="s">
        <v>321</v>
      </c>
      <c r="DY149" s="90">
        <v>3</v>
      </c>
      <c r="DZ149" s="90">
        <v>2</v>
      </c>
      <c r="EA149" s="90">
        <v>5</v>
      </c>
      <c r="EB149" s="90">
        <v>9</v>
      </c>
      <c r="ED149" s="90" t="s">
        <v>321</v>
      </c>
      <c r="EG149" s="90" t="s">
        <v>321</v>
      </c>
      <c r="EK149" s="90">
        <v>20</v>
      </c>
      <c r="EL149" s="90">
        <v>10</v>
      </c>
      <c r="EQ149" s="90" t="s">
        <v>321</v>
      </c>
      <c r="ER149" s="90" t="s">
        <v>321</v>
      </c>
      <c r="EW149" s="90" t="s">
        <v>321</v>
      </c>
      <c r="EY149" s="90">
        <v>7</v>
      </c>
      <c r="EZ149" s="90">
        <v>40</v>
      </c>
      <c r="FB149" s="90" t="s">
        <v>321</v>
      </c>
      <c r="FC149" s="90" t="s">
        <v>346</v>
      </c>
      <c r="FE149" s="90" t="s">
        <v>321</v>
      </c>
      <c r="FG149" s="90" t="s">
        <v>321</v>
      </c>
      <c r="FH149" s="90" t="s">
        <v>346</v>
      </c>
      <c r="FJ149" s="90" t="s">
        <v>321</v>
      </c>
      <c r="FK149" s="90" t="s">
        <v>346</v>
      </c>
      <c r="FM149" s="90" t="s">
        <v>321</v>
      </c>
      <c r="FN149" s="90" t="s">
        <v>346</v>
      </c>
      <c r="FS149" s="90" t="s">
        <v>337</v>
      </c>
      <c r="FU149" s="90">
        <v>300</v>
      </c>
      <c r="FW149" s="90">
        <v>1</v>
      </c>
      <c r="OH149" s="90" t="s">
        <v>146</v>
      </c>
      <c r="OI149" s="90">
        <v>100</v>
      </c>
      <c r="OU149" s="90" t="s">
        <v>321</v>
      </c>
      <c r="PN149" s="90">
        <v>80</v>
      </c>
      <c r="PO149" s="90" t="s">
        <v>770</v>
      </c>
      <c r="PV149" s="90" t="s">
        <v>321</v>
      </c>
      <c r="PW149" s="90" t="s">
        <v>321</v>
      </c>
      <c r="PX149" s="90" t="s">
        <v>321</v>
      </c>
      <c r="PY149" s="90" t="s">
        <v>321</v>
      </c>
      <c r="QI149" s="90" t="s">
        <v>146</v>
      </c>
      <c r="QJ149" s="90" t="s">
        <v>353</v>
      </c>
      <c r="QK149" s="90">
        <v>10</v>
      </c>
      <c r="QL149" s="90">
        <v>5</v>
      </c>
      <c r="QQ149" s="90">
        <v>80</v>
      </c>
      <c r="RB149" s="90" t="s">
        <v>321</v>
      </c>
      <c r="RG149" s="90" t="s">
        <v>321</v>
      </c>
      <c r="SA149" s="90" t="s">
        <v>337</v>
      </c>
      <c r="SS149" s="90" t="s">
        <v>321</v>
      </c>
    </row>
    <row r="150" spans="1:513" s="90" customFormat="1" x14ac:dyDescent="0.25">
      <c r="A150" s="90">
        <v>147</v>
      </c>
      <c r="C150" s="90" t="s">
        <v>743</v>
      </c>
      <c r="E150" s="90" t="s">
        <v>317</v>
      </c>
      <c r="F150" s="90" t="s">
        <v>771</v>
      </c>
      <c r="G150" s="90">
        <v>45</v>
      </c>
      <c r="H150" s="90" t="s">
        <v>360</v>
      </c>
      <c r="I150" s="90">
        <v>1</v>
      </c>
      <c r="J150" s="90">
        <v>1</v>
      </c>
      <c r="K150" s="90" t="s">
        <v>459</v>
      </c>
      <c r="L150" s="90" t="s">
        <v>321</v>
      </c>
      <c r="T150" s="90">
        <v>180</v>
      </c>
      <c r="U150" s="90">
        <v>70</v>
      </c>
      <c r="V150" s="90">
        <v>70</v>
      </c>
      <c r="AC150" s="90">
        <v>20</v>
      </c>
      <c r="AD150" s="90">
        <v>5</v>
      </c>
      <c r="AE150" s="90">
        <v>2</v>
      </c>
      <c r="AF150" s="90">
        <v>40</v>
      </c>
      <c r="AG150" s="90">
        <v>3</v>
      </c>
      <c r="AH150" s="90">
        <f t="shared" si="23"/>
        <v>70</v>
      </c>
      <c r="AI150" s="90">
        <v>30</v>
      </c>
      <c r="AJ150" s="90">
        <v>20</v>
      </c>
      <c r="AK150" s="90">
        <v>24</v>
      </c>
      <c r="AL150" s="90">
        <v>40</v>
      </c>
      <c r="AM150" s="90">
        <v>5</v>
      </c>
      <c r="AN150" s="90">
        <f t="shared" si="24"/>
        <v>119</v>
      </c>
      <c r="AO150" s="90">
        <f t="shared" si="26"/>
        <v>189</v>
      </c>
      <c r="AQ150" s="90" t="s">
        <v>321</v>
      </c>
      <c r="AW150" s="90">
        <v>120</v>
      </c>
      <c r="AX150" s="90">
        <v>120</v>
      </c>
      <c r="AY150" s="90">
        <v>120</v>
      </c>
      <c r="BA150" s="90">
        <v>8</v>
      </c>
      <c r="BB150" s="90">
        <v>18</v>
      </c>
      <c r="BC150" s="90">
        <v>20</v>
      </c>
      <c r="BD150" s="90">
        <v>60</v>
      </c>
      <c r="BE150" s="90">
        <v>65</v>
      </c>
      <c r="BF150" s="90">
        <v>20</v>
      </c>
      <c r="BG150" s="90">
        <v>160</v>
      </c>
      <c r="BI150" s="90" t="s">
        <v>321</v>
      </c>
      <c r="BK150" s="90" t="s">
        <v>321</v>
      </c>
      <c r="BO150" s="90">
        <v>1</v>
      </c>
      <c r="BP150" s="90">
        <v>4</v>
      </c>
      <c r="BQ150" s="90">
        <v>50</v>
      </c>
      <c r="BR150" s="90">
        <v>1.8</v>
      </c>
      <c r="BS150" s="90">
        <v>0.9</v>
      </c>
      <c r="BT150" s="90">
        <v>90</v>
      </c>
      <c r="BU150" s="90">
        <f t="shared" si="20"/>
        <v>90</v>
      </c>
      <c r="BV150" s="90">
        <v>4</v>
      </c>
      <c r="BW150" s="90">
        <v>10</v>
      </c>
      <c r="BX150" s="90">
        <v>7</v>
      </c>
      <c r="BY150" s="90">
        <v>18</v>
      </c>
      <c r="CB150" s="90" t="s">
        <v>321</v>
      </c>
      <c r="CE150" s="90" t="s">
        <v>366</v>
      </c>
      <c r="CM150" s="90" t="s">
        <v>321</v>
      </c>
      <c r="DX150" s="90" t="s">
        <v>321</v>
      </c>
      <c r="DY150" s="90">
        <v>3</v>
      </c>
      <c r="DZ150" s="90">
        <v>3</v>
      </c>
      <c r="EA150" s="90">
        <v>6</v>
      </c>
      <c r="EB150" s="90">
        <v>8</v>
      </c>
      <c r="EE150" s="90" t="s">
        <v>321</v>
      </c>
      <c r="EJ150" s="90" t="s">
        <v>549</v>
      </c>
      <c r="EK150" s="90">
        <v>70</v>
      </c>
      <c r="EL150" s="90">
        <v>20</v>
      </c>
      <c r="EP150" s="90" t="s">
        <v>321</v>
      </c>
      <c r="EX150" s="90" t="s">
        <v>321</v>
      </c>
      <c r="EY150" s="90">
        <v>8</v>
      </c>
      <c r="EZ150" s="90">
        <v>75</v>
      </c>
      <c r="FB150" s="90" t="s">
        <v>321</v>
      </c>
      <c r="FC150" s="90" t="s">
        <v>691</v>
      </c>
      <c r="FE150" s="90" t="s">
        <v>321</v>
      </c>
      <c r="FG150" s="90" t="s">
        <v>321</v>
      </c>
      <c r="FH150" s="90" t="s">
        <v>691</v>
      </c>
      <c r="FJ150" s="90" t="s">
        <v>321</v>
      </c>
      <c r="FK150" s="90" t="s">
        <v>772</v>
      </c>
      <c r="FR150" s="90" t="s">
        <v>519</v>
      </c>
      <c r="FS150" s="90" t="s">
        <v>337</v>
      </c>
      <c r="FU150" s="90">
        <v>500</v>
      </c>
      <c r="FW150" s="90">
        <v>3</v>
      </c>
      <c r="JA150" s="90">
        <v>10</v>
      </c>
      <c r="JB150" s="90">
        <v>5</v>
      </c>
      <c r="JC150" s="90">
        <v>5</v>
      </c>
      <c r="JD150" s="90">
        <v>50</v>
      </c>
      <c r="JE150" s="90">
        <v>3</v>
      </c>
      <c r="JN150" s="90" t="s">
        <v>321</v>
      </c>
      <c r="JU150" s="90">
        <v>80</v>
      </c>
      <c r="JV150" s="90">
        <v>80</v>
      </c>
      <c r="JX150" s="90">
        <v>2</v>
      </c>
      <c r="JY150" s="90">
        <v>15</v>
      </c>
      <c r="JZ150" s="90">
        <v>18</v>
      </c>
      <c r="KA150" s="90">
        <v>20</v>
      </c>
      <c r="KB150" s="90">
        <v>20</v>
      </c>
      <c r="KC150" s="90" t="s">
        <v>321</v>
      </c>
      <c r="KG150" s="90" t="s">
        <v>321</v>
      </c>
      <c r="KJ150" s="90">
        <v>40</v>
      </c>
      <c r="KK150" s="90">
        <v>2.25</v>
      </c>
      <c r="KU150" s="90">
        <v>5</v>
      </c>
      <c r="KY150" s="90" t="s">
        <v>321</v>
      </c>
      <c r="KZ150" s="90" t="s">
        <v>691</v>
      </c>
      <c r="LD150" s="90" t="s">
        <v>321</v>
      </c>
      <c r="LE150" s="90" t="s">
        <v>691</v>
      </c>
      <c r="LO150" s="90" t="s">
        <v>343</v>
      </c>
      <c r="LQ150" s="90" t="s">
        <v>337</v>
      </c>
      <c r="LR150" s="90">
        <v>200</v>
      </c>
      <c r="OH150" s="90" t="s">
        <v>146</v>
      </c>
      <c r="OI150" s="90">
        <v>200</v>
      </c>
      <c r="OU150" s="90" t="s">
        <v>321</v>
      </c>
      <c r="PN150" s="90">
        <v>180</v>
      </c>
      <c r="PO150" s="90" t="s">
        <v>655</v>
      </c>
      <c r="PV150" s="90" t="s">
        <v>321</v>
      </c>
      <c r="PW150" s="90" t="s">
        <v>321</v>
      </c>
      <c r="PX150" s="90" t="s">
        <v>321</v>
      </c>
      <c r="PY150" s="90" t="s">
        <v>321</v>
      </c>
      <c r="QD150" s="90" t="s">
        <v>321</v>
      </c>
      <c r="QI150" s="90" t="s">
        <v>146</v>
      </c>
      <c r="QJ150" s="90" t="s">
        <v>235</v>
      </c>
      <c r="QK150" s="90">
        <v>2</v>
      </c>
      <c r="QL150" s="90">
        <v>2</v>
      </c>
      <c r="QM150" s="90">
        <v>200</v>
      </c>
      <c r="QN150" s="90">
        <v>4</v>
      </c>
      <c r="QO150" s="90">
        <v>100</v>
      </c>
      <c r="QQ150" s="90">
        <v>180</v>
      </c>
      <c r="QS150" s="90">
        <v>70</v>
      </c>
      <c r="SA150" s="90" t="s">
        <v>337</v>
      </c>
      <c r="SI150" s="90" t="s">
        <v>321</v>
      </c>
      <c r="SJ150" s="90" t="s">
        <v>321</v>
      </c>
    </row>
    <row r="151" spans="1:513" s="90" customFormat="1" x14ac:dyDescent="0.25">
      <c r="A151" s="90">
        <v>148</v>
      </c>
      <c r="C151" s="90" t="s">
        <v>743</v>
      </c>
      <c r="E151" s="90" t="s">
        <v>317</v>
      </c>
      <c r="F151" s="90" t="s">
        <v>773</v>
      </c>
      <c r="G151" s="90">
        <v>27</v>
      </c>
      <c r="H151" s="90" t="s">
        <v>319</v>
      </c>
      <c r="I151" s="90">
        <v>1</v>
      </c>
      <c r="J151" s="90">
        <v>1</v>
      </c>
      <c r="K151" s="90" t="s">
        <v>453</v>
      </c>
      <c r="L151" s="90" t="s">
        <v>321</v>
      </c>
      <c r="T151" s="90">
        <v>50</v>
      </c>
      <c r="U151" s="90">
        <v>10</v>
      </c>
      <c r="AH151" s="90">
        <f t="shared" si="23"/>
        <v>0</v>
      </c>
      <c r="AI151" s="90">
        <v>15</v>
      </c>
      <c r="AJ151" s="90">
        <v>8</v>
      </c>
      <c r="AL151" s="90">
        <v>30</v>
      </c>
      <c r="AN151" s="90">
        <f t="shared" si="24"/>
        <v>53</v>
      </c>
      <c r="AO151" s="90">
        <f t="shared" si="26"/>
        <v>53</v>
      </c>
      <c r="AS151" s="90" t="s">
        <v>383</v>
      </c>
      <c r="AX151" s="90">
        <v>140</v>
      </c>
      <c r="BA151" s="90">
        <v>8</v>
      </c>
      <c r="BB151" s="90">
        <v>19</v>
      </c>
      <c r="BD151" s="90">
        <v>40</v>
      </c>
      <c r="BF151" s="90">
        <v>5</v>
      </c>
      <c r="BG151" s="90">
        <v>45</v>
      </c>
      <c r="BI151" s="90" t="s">
        <v>321</v>
      </c>
      <c r="BK151" s="90" t="s">
        <v>321</v>
      </c>
      <c r="BO151" s="90">
        <v>1</v>
      </c>
      <c r="BP151" s="90">
        <v>1</v>
      </c>
      <c r="BQ151" s="90">
        <v>20</v>
      </c>
      <c r="BR151" s="90">
        <v>1.35</v>
      </c>
      <c r="BT151" s="90">
        <v>36</v>
      </c>
      <c r="BU151" s="90">
        <f t="shared" si="20"/>
        <v>27</v>
      </c>
      <c r="BV151" s="90">
        <v>4</v>
      </c>
      <c r="BW151" s="90">
        <v>8</v>
      </c>
      <c r="BX151" s="90">
        <v>6</v>
      </c>
      <c r="BY151" s="90">
        <v>18</v>
      </c>
      <c r="CB151" s="90" t="s">
        <v>321</v>
      </c>
      <c r="CM151" s="90" t="s">
        <v>321</v>
      </c>
      <c r="DX151" s="90" t="s">
        <v>321</v>
      </c>
      <c r="DY151" s="90">
        <v>3</v>
      </c>
      <c r="DZ151" s="90">
        <v>2</v>
      </c>
      <c r="EA151" s="90">
        <v>5</v>
      </c>
      <c r="EB151" s="90">
        <v>9</v>
      </c>
      <c r="ED151" s="90" t="s">
        <v>321</v>
      </c>
      <c r="EG151" s="90" t="s">
        <v>321</v>
      </c>
      <c r="EK151" s="90">
        <v>20</v>
      </c>
      <c r="EL151" s="90">
        <v>5</v>
      </c>
      <c r="ER151" s="90" t="s">
        <v>321</v>
      </c>
      <c r="EY151" s="90">
        <v>8</v>
      </c>
      <c r="EZ151" s="90">
        <v>24</v>
      </c>
      <c r="FB151" s="90" t="s">
        <v>321</v>
      </c>
      <c r="FC151" s="90" t="s">
        <v>346</v>
      </c>
      <c r="FE151" s="90" t="s">
        <v>448</v>
      </c>
      <c r="FG151" s="90" t="s">
        <v>448</v>
      </c>
      <c r="FH151" s="90" t="s">
        <v>346</v>
      </c>
      <c r="FJ151" s="90" t="s">
        <v>448</v>
      </c>
      <c r="FK151" s="90" t="s">
        <v>346</v>
      </c>
      <c r="FM151" s="90" t="s">
        <v>448</v>
      </c>
      <c r="FN151" s="90" t="s">
        <v>346</v>
      </c>
      <c r="FS151" s="90" t="s">
        <v>337</v>
      </c>
      <c r="FU151" s="90">
        <v>200</v>
      </c>
      <c r="OH151" s="90" t="s">
        <v>146</v>
      </c>
      <c r="OI151" s="90">
        <v>100</v>
      </c>
      <c r="OU151" s="90" t="s">
        <v>321</v>
      </c>
      <c r="PN151" s="90">
        <v>50</v>
      </c>
      <c r="PO151" s="90" t="s">
        <v>770</v>
      </c>
      <c r="PV151" s="90" t="s">
        <v>321</v>
      </c>
      <c r="PW151" s="90" t="s">
        <v>321</v>
      </c>
      <c r="PX151" s="90" t="s">
        <v>321</v>
      </c>
      <c r="PY151" s="90" t="s">
        <v>321</v>
      </c>
      <c r="QI151" s="90" t="s">
        <v>146</v>
      </c>
      <c r="QJ151" s="90" t="s">
        <v>353</v>
      </c>
      <c r="QK151" s="90">
        <v>8</v>
      </c>
      <c r="QL151" s="90">
        <v>5</v>
      </c>
      <c r="QQ151" s="90">
        <v>50</v>
      </c>
      <c r="QW151" s="90" t="s">
        <v>321</v>
      </c>
      <c r="RB151" s="90" t="s">
        <v>321</v>
      </c>
      <c r="RG151" s="90" t="s">
        <v>321</v>
      </c>
      <c r="SA151" s="90" t="s">
        <v>337</v>
      </c>
      <c r="SJ151" s="90" t="s">
        <v>321</v>
      </c>
      <c r="SQ151" s="90" t="s">
        <v>321</v>
      </c>
    </row>
    <row r="152" spans="1:513" s="90" customFormat="1" x14ac:dyDescent="0.25">
      <c r="A152" s="90">
        <v>149</v>
      </c>
      <c r="C152" s="90" t="s">
        <v>743</v>
      </c>
      <c r="E152" s="90" t="s">
        <v>317</v>
      </c>
      <c r="F152" s="90" t="s">
        <v>774</v>
      </c>
      <c r="G152" s="90">
        <v>22</v>
      </c>
      <c r="H152" s="90" t="s">
        <v>360</v>
      </c>
      <c r="I152" s="90">
        <v>4</v>
      </c>
      <c r="J152" s="90">
        <v>1</v>
      </c>
      <c r="K152" s="90" t="s">
        <v>775</v>
      </c>
      <c r="L152" s="90" t="s">
        <v>321</v>
      </c>
      <c r="T152" s="90">
        <v>50</v>
      </c>
      <c r="U152" s="90">
        <v>20</v>
      </c>
      <c r="W152" s="90">
        <v>4</v>
      </c>
      <c r="AC152" s="90">
        <v>3</v>
      </c>
      <c r="AD152" s="90">
        <v>2</v>
      </c>
      <c r="AE152" s="90">
        <v>1</v>
      </c>
      <c r="AF152" s="90">
        <v>4</v>
      </c>
      <c r="AH152" s="90">
        <f t="shared" si="23"/>
        <v>10</v>
      </c>
      <c r="AI152" s="90">
        <v>7</v>
      </c>
      <c r="AJ152" s="90">
        <v>8</v>
      </c>
      <c r="AK152" s="90">
        <v>4</v>
      </c>
      <c r="AL152" s="90">
        <v>21</v>
      </c>
      <c r="AM152" s="90">
        <v>1</v>
      </c>
      <c r="AN152" s="90">
        <f t="shared" si="24"/>
        <v>41</v>
      </c>
      <c r="AO152" s="90">
        <f t="shared" si="26"/>
        <v>51</v>
      </c>
      <c r="AR152" s="90" t="s">
        <v>321</v>
      </c>
      <c r="AX152" s="90">
        <v>120</v>
      </c>
      <c r="AY152" s="90">
        <v>130</v>
      </c>
      <c r="BA152" s="90">
        <v>8</v>
      </c>
      <c r="BB152" s="90">
        <v>18</v>
      </c>
      <c r="BC152" s="90">
        <v>20</v>
      </c>
      <c r="BD152" s="90">
        <v>60</v>
      </c>
      <c r="BE152" s="90">
        <v>65</v>
      </c>
      <c r="BF152" s="90">
        <v>10</v>
      </c>
      <c r="BG152" s="90">
        <v>40</v>
      </c>
      <c r="BI152" s="90" t="s">
        <v>321</v>
      </c>
      <c r="BK152" s="90" t="s">
        <v>321</v>
      </c>
      <c r="BO152" s="90">
        <v>1</v>
      </c>
      <c r="BP152" s="90">
        <v>2</v>
      </c>
      <c r="BQ152" s="90">
        <v>40</v>
      </c>
      <c r="BR152" s="90">
        <v>1.8</v>
      </c>
      <c r="BS152" s="90">
        <v>0.9</v>
      </c>
      <c r="BT152" s="90">
        <v>36</v>
      </c>
      <c r="BU152" s="90">
        <f t="shared" si="20"/>
        <v>72</v>
      </c>
      <c r="BV152" s="90">
        <v>4</v>
      </c>
      <c r="BW152" s="90">
        <v>9</v>
      </c>
      <c r="BX152" s="90">
        <v>10</v>
      </c>
      <c r="BY152" s="90">
        <v>18</v>
      </c>
      <c r="CB152" s="90" t="s">
        <v>321</v>
      </c>
      <c r="DX152" s="90" t="s">
        <v>321</v>
      </c>
      <c r="DY152" s="90">
        <v>3</v>
      </c>
      <c r="DZ152" s="90">
        <v>2</v>
      </c>
      <c r="EA152" s="90">
        <v>6</v>
      </c>
      <c r="EB152" s="90">
        <v>8</v>
      </c>
      <c r="EE152" s="90" t="s">
        <v>321</v>
      </c>
      <c r="EJ152" s="90" t="s">
        <v>549</v>
      </c>
      <c r="EK152" s="90">
        <v>15</v>
      </c>
      <c r="EL152" s="90">
        <v>5</v>
      </c>
      <c r="EP152" s="90" t="s">
        <v>321</v>
      </c>
      <c r="EX152" s="90" t="s">
        <v>321</v>
      </c>
      <c r="EY152" s="90">
        <v>8</v>
      </c>
      <c r="EZ152" s="90">
        <v>25</v>
      </c>
      <c r="FB152" s="90" t="s">
        <v>321</v>
      </c>
      <c r="FC152" s="90" t="s">
        <v>691</v>
      </c>
      <c r="FE152" s="90" t="s">
        <v>448</v>
      </c>
      <c r="FG152" s="90" t="s">
        <v>448</v>
      </c>
      <c r="FH152" s="90" t="s">
        <v>691</v>
      </c>
      <c r="FJ152" s="90" t="s">
        <v>321</v>
      </c>
      <c r="FK152" s="90" t="s">
        <v>772</v>
      </c>
      <c r="FS152" s="90" t="s">
        <v>337</v>
      </c>
      <c r="FU152" s="90">
        <v>80</v>
      </c>
      <c r="FW152" s="90">
        <v>1</v>
      </c>
      <c r="GB152" s="90">
        <v>3</v>
      </c>
      <c r="GC152" s="90">
        <v>1</v>
      </c>
      <c r="GN152" s="90" t="s">
        <v>448</v>
      </c>
      <c r="GT152" s="90">
        <v>180</v>
      </c>
      <c r="GU152" s="90">
        <v>190</v>
      </c>
      <c r="HW152" s="90" t="s">
        <v>448</v>
      </c>
      <c r="IA152" s="90">
        <v>4</v>
      </c>
      <c r="IB152" s="90">
        <v>3</v>
      </c>
      <c r="IC152" s="90">
        <v>6</v>
      </c>
      <c r="ID152" s="90">
        <v>8</v>
      </c>
      <c r="IG152" s="90" t="s">
        <v>448</v>
      </c>
      <c r="IH152" s="90" t="s">
        <v>346</v>
      </c>
      <c r="IW152" s="90" t="s">
        <v>343</v>
      </c>
      <c r="IX152" s="90" t="s">
        <v>337</v>
      </c>
      <c r="OH152" s="90" t="s">
        <v>146</v>
      </c>
      <c r="OI152" s="90">
        <v>20</v>
      </c>
      <c r="OU152" s="90" t="s">
        <v>321</v>
      </c>
      <c r="PN152" s="90">
        <v>50</v>
      </c>
      <c r="PO152" s="90" t="s">
        <v>655</v>
      </c>
      <c r="PV152" s="90" t="s">
        <v>321</v>
      </c>
      <c r="PW152" s="90" t="s">
        <v>321</v>
      </c>
      <c r="PX152" s="90" t="s">
        <v>321</v>
      </c>
      <c r="PY152" s="90" t="s">
        <v>321</v>
      </c>
      <c r="QD152" s="90" t="s">
        <v>321</v>
      </c>
      <c r="QI152" s="90" t="s">
        <v>146</v>
      </c>
      <c r="QJ152" s="90" t="s">
        <v>235</v>
      </c>
      <c r="QK152" s="90">
        <v>2</v>
      </c>
      <c r="QL152" s="90">
        <v>2</v>
      </c>
      <c r="QM152" s="90">
        <v>30</v>
      </c>
      <c r="QQ152" s="90">
        <v>50</v>
      </c>
      <c r="QR152" s="90">
        <v>4</v>
      </c>
      <c r="SA152" s="90" t="s">
        <v>337</v>
      </c>
      <c r="SJ152" s="90" t="s">
        <v>321</v>
      </c>
    </row>
    <row r="153" spans="1:513" s="90" customFormat="1" x14ac:dyDescent="0.25">
      <c r="A153" s="90">
        <v>150</v>
      </c>
      <c r="C153" s="90" t="s">
        <v>743</v>
      </c>
      <c r="E153" s="90" t="s">
        <v>317</v>
      </c>
      <c r="F153" s="90" t="s">
        <v>776</v>
      </c>
      <c r="G153" s="90">
        <v>22</v>
      </c>
      <c r="H153" s="90" t="s">
        <v>360</v>
      </c>
      <c r="I153" s="90">
        <v>3</v>
      </c>
      <c r="J153" s="90">
        <v>3</v>
      </c>
      <c r="K153" s="90" t="s">
        <v>453</v>
      </c>
      <c r="L153" s="90" t="s">
        <v>321</v>
      </c>
      <c r="T153" s="90">
        <v>30</v>
      </c>
      <c r="U153" s="90">
        <v>5</v>
      </c>
      <c r="V153" s="90">
        <v>30</v>
      </c>
      <c r="AC153" s="90">
        <v>2</v>
      </c>
      <c r="AD153" s="90">
        <v>1</v>
      </c>
      <c r="AH153" s="90">
        <f t="shared" si="23"/>
        <v>3</v>
      </c>
      <c r="AI153" s="90">
        <v>7</v>
      </c>
      <c r="AJ153" s="90">
        <v>4</v>
      </c>
      <c r="AK153" s="90">
        <v>5</v>
      </c>
      <c r="AL153" s="90">
        <v>10</v>
      </c>
      <c r="AM153" s="90">
        <v>1</v>
      </c>
      <c r="AN153" s="90">
        <f t="shared" si="24"/>
        <v>27</v>
      </c>
      <c r="AO153" s="90">
        <f t="shared" si="26"/>
        <v>30</v>
      </c>
      <c r="AQ153" s="90" t="s">
        <v>321</v>
      </c>
      <c r="AS153" s="90" t="s">
        <v>383</v>
      </c>
      <c r="AX153" s="90">
        <v>120</v>
      </c>
      <c r="AY153" s="90">
        <v>120</v>
      </c>
      <c r="BA153" s="90">
        <v>9</v>
      </c>
      <c r="BB153" s="90">
        <v>12</v>
      </c>
      <c r="BC153" s="90">
        <v>18</v>
      </c>
      <c r="BD153" s="90">
        <v>45</v>
      </c>
      <c r="BE153" s="90">
        <v>50</v>
      </c>
      <c r="BF153" s="90">
        <v>5</v>
      </c>
      <c r="BG153" s="90">
        <v>25</v>
      </c>
      <c r="BI153" s="90" t="s">
        <v>321</v>
      </c>
      <c r="BK153" s="90" t="s">
        <v>321</v>
      </c>
      <c r="BO153" s="90">
        <v>1</v>
      </c>
      <c r="BP153" s="90">
        <v>6</v>
      </c>
      <c r="BQ153" s="90">
        <v>20</v>
      </c>
      <c r="BR153" s="90">
        <v>1.8</v>
      </c>
      <c r="BS153" s="90">
        <v>0.9</v>
      </c>
      <c r="BT153" s="90">
        <v>17.100000000000001</v>
      </c>
      <c r="BU153" s="90">
        <f t="shared" si="20"/>
        <v>36</v>
      </c>
      <c r="BV153" s="90">
        <v>4</v>
      </c>
      <c r="BW153" s="90">
        <v>8.5</v>
      </c>
      <c r="BX153" s="90">
        <v>5</v>
      </c>
      <c r="BY153" s="90">
        <v>18</v>
      </c>
      <c r="CD153" s="90" t="s">
        <v>366</v>
      </c>
      <c r="CM153" s="90" t="s">
        <v>321</v>
      </c>
      <c r="DX153" s="90" t="s">
        <v>321</v>
      </c>
      <c r="DY153" s="90">
        <v>3</v>
      </c>
      <c r="DZ153" s="90">
        <v>2</v>
      </c>
      <c r="EA153" s="90">
        <v>6</v>
      </c>
      <c r="EB153" s="90">
        <v>8</v>
      </c>
      <c r="EE153" s="90" t="s">
        <v>321</v>
      </c>
      <c r="EG153" s="90" t="s">
        <v>321</v>
      </c>
      <c r="EK153" s="90">
        <v>9</v>
      </c>
      <c r="EL153" s="90">
        <v>4</v>
      </c>
      <c r="EP153" s="90" t="s">
        <v>321</v>
      </c>
      <c r="EQ153" s="90" t="s">
        <v>321</v>
      </c>
      <c r="ER153" s="90" t="s">
        <v>321</v>
      </c>
      <c r="EY153" s="90">
        <v>9</v>
      </c>
      <c r="EZ153" s="90">
        <v>10</v>
      </c>
      <c r="FB153" s="90" t="s">
        <v>321</v>
      </c>
      <c r="FC153" s="90" t="s">
        <v>346</v>
      </c>
      <c r="FE153" s="90" t="s">
        <v>321</v>
      </c>
      <c r="FG153" s="90" t="s">
        <v>321</v>
      </c>
      <c r="FH153" s="90" t="s">
        <v>346</v>
      </c>
      <c r="FJ153" s="90" t="s">
        <v>321</v>
      </c>
      <c r="FK153" s="90" t="s">
        <v>772</v>
      </c>
      <c r="FR153" s="90" t="s">
        <v>519</v>
      </c>
      <c r="FS153" s="90" t="s">
        <v>337</v>
      </c>
      <c r="FU153" s="90">
        <v>150</v>
      </c>
      <c r="FW153" s="90">
        <v>1</v>
      </c>
      <c r="FX153" s="90" t="s">
        <v>146</v>
      </c>
      <c r="FY153" s="90" t="s">
        <v>127</v>
      </c>
      <c r="JA153" s="90">
        <v>10</v>
      </c>
      <c r="JB153" s="90">
        <v>5</v>
      </c>
      <c r="JC153" s="90">
        <v>5</v>
      </c>
      <c r="JD153" s="90">
        <v>10</v>
      </c>
      <c r="JE153" s="90">
        <v>1</v>
      </c>
      <c r="JN153" s="90" t="s">
        <v>321</v>
      </c>
      <c r="JT153" s="90">
        <v>70</v>
      </c>
      <c r="JU153" s="90">
        <v>80</v>
      </c>
      <c r="JV153" s="90">
        <v>90</v>
      </c>
      <c r="JX153" s="90">
        <v>2</v>
      </c>
      <c r="JY153" s="90">
        <v>12</v>
      </c>
      <c r="JZ153" s="90">
        <v>15</v>
      </c>
      <c r="KA153" s="90">
        <v>20</v>
      </c>
      <c r="KB153" s="90">
        <v>22</v>
      </c>
      <c r="KD153" s="90" t="s">
        <v>321</v>
      </c>
      <c r="KF153" s="90" t="s">
        <v>321</v>
      </c>
      <c r="KJ153" s="90">
        <v>10</v>
      </c>
      <c r="KK153" s="90">
        <v>1.8</v>
      </c>
      <c r="KM153" s="90" t="s">
        <v>321</v>
      </c>
      <c r="KU153" s="90">
        <v>5</v>
      </c>
      <c r="KY153" s="90" t="s">
        <v>321</v>
      </c>
      <c r="KZ153" s="90" t="s">
        <v>346</v>
      </c>
      <c r="LD153" s="90" t="s">
        <v>321</v>
      </c>
      <c r="LE153" s="90" t="s">
        <v>346</v>
      </c>
      <c r="LG153" s="90" t="s">
        <v>321</v>
      </c>
      <c r="LH153" s="90" t="s">
        <v>346</v>
      </c>
      <c r="LO153" s="90" t="s">
        <v>343</v>
      </c>
      <c r="LQ153" s="90" t="s">
        <v>337</v>
      </c>
      <c r="OH153" s="90" t="s">
        <v>146</v>
      </c>
      <c r="OI153" s="90">
        <v>8</v>
      </c>
      <c r="OU153" s="90" t="s">
        <v>321</v>
      </c>
      <c r="PN153" s="90">
        <v>30</v>
      </c>
      <c r="PO153" s="90" t="s">
        <v>655</v>
      </c>
      <c r="PV153" s="90" t="s">
        <v>321</v>
      </c>
      <c r="PW153" s="90" t="s">
        <v>321</v>
      </c>
      <c r="PX153" s="90" t="s">
        <v>321</v>
      </c>
      <c r="PY153" s="90" t="s">
        <v>321</v>
      </c>
      <c r="QD153" s="90" t="s">
        <v>321</v>
      </c>
      <c r="QI153" s="90" t="s">
        <v>146</v>
      </c>
      <c r="QJ153" s="90" t="s">
        <v>235</v>
      </c>
      <c r="QK153" s="90">
        <v>3</v>
      </c>
      <c r="QL153" s="90">
        <v>3</v>
      </c>
      <c r="QM153" s="90">
        <v>30</v>
      </c>
      <c r="QO153" s="90">
        <v>30</v>
      </c>
      <c r="QQ153" s="90">
        <v>30</v>
      </c>
      <c r="QS153" s="90">
        <v>30</v>
      </c>
      <c r="SA153" s="90" t="s">
        <v>337</v>
      </c>
      <c r="SJ153" s="90" t="s">
        <v>321</v>
      </c>
    </row>
    <row r="154" spans="1:513" s="90" customFormat="1" x14ac:dyDescent="0.25">
      <c r="A154" s="90">
        <v>151</v>
      </c>
      <c r="C154" s="90" t="s">
        <v>743</v>
      </c>
      <c r="E154" s="90" t="s">
        <v>317</v>
      </c>
      <c r="F154" s="90" t="s">
        <v>777</v>
      </c>
      <c r="G154" s="90">
        <v>40</v>
      </c>
      <c r="H154" s="90" t="s">
        <v>360</v>
      </c>
      <c r="I154" s="90">
        <v>6</v>
      </c>
      <c r="J154" s="90">
        <v>3</v>
      </c>
      <c r="K154" s="90" t="s">
        <v>320</v>
      </c>
      <c r="L154" s="90" t="s">
        <v>321</v>
      </c>
      <c r="N154" s="90" t="s">
        <v>321</v>
      </c>
      <c r="T154" s="90">
        <v>140</v>
      </c>
      <c r="U154" s="90">
        <v>20</v>
      </c>
      <c r="V154" s="90">
        <v>100</v>
      </c>
      <c r="AC154" s="90">
        <v>4</v>
      </c>
      <c r="AD154" s="90">
        <v>5</v>
      </c>
      <c r="AE154" s="90">
        <v>2</v>
      </c>
      <c r="AF154" s="90">
        <v>10</v>
      </c>
      <c r="AG154" s="90">
        <v>1</v>
      </c>
      <c r="AH154" s="90">
        <f t="shared" si="23"/>
        <v>22</v>
      </c>
      <c r="AI154" s="90">
        <v>26</v>
      </c>
      <c r="AJ154" s="90">
        <v>10</v>
      </c>
      <c r="AK154" s="90">
        <v>13</v>
      </c>
      <c r="AL154" s="90">
        <v>65</v>
      </c>
      <c r="AM154" s="90">
        <v>1</v>
      </c>
      <c r="AN154" s="90">
        <f t="shared" si="24"/>
        <v>115</v>
      </c>
      <c r="AO154" s="90">
        <f t="shared" si="26"/>
        <v>137</v>
      </c>
      <c r="AQ154" s="90" t="s">
        <v>321</v>
      </c>
      <c r="AS154" s="90" t="s">
        <v>383</v>
      </c>
      <c r="AX154" s="90">
        <v>120</v>
      </c>
      <c r="AY154" s="90">
        <v>120</v>
      </c>
      <c r="BA154" s="90">
        <v>9</v>
      </c>
      <c r="BB154" s="90">
        <v>15</v>
      </c>
      <c r="BC154" s="90">
        <v>18</v>
      </c>
      <c r="BD154" s="90">
        <v>50</v>
      </c>
      <c r="BE154" s="90">
        <v>60</v>
      </c>
      <c r="BF154" s="90">
        <v>20</v>
      </c>
      <c r="BG154" s="90">
        <v>120</v>
      </c>
      <c r="BI154" s="90" t="s">
        <v>321</v>
      </c>
      <c r="BK154" s="90" t="s">
        <v>321</v>
      </c>
      <c r="BO154" s="90">
        <v>1</v>
      </c>
      <c r="BP154" s="90">
        <v>6</v>
      </c>
      <c r="BQ154" s="90">
        <v>50</v>
      </c>
      <c r="BR154" s="90">
        <v>1.8</v>
      </c>
      <c r="BS154" s="90">
        <v>0.9</v>
      </c>
      <c r="BT154" s="90">
        <v>45</v>
      </c>
      <c r="BU154" s="90">
        <f t="shared" si="20"/>
        <v>90</v>
      </c>
      <c r="BV154" s="90">
        <v>4</v>
      </c>
      <c r="BW154" s="90">
        <v>8.5</v>
      </c>
      <c r="BX154" s="90">
        <v>5</v>
      </c>
      <c r="BY154" s="90">
        <v>18</v>
      </c>
      <c r="CB154" s="90" t="s">
        <v>321</v>
      </c>
      <c r="CE154" s="90" t="s">
        <v>366</v>
      </c>
      <c r="CM154" s="90" t="s">
        <v>321</v>
      </c>
      <c r="DX154" s="90" t="s">
        <v>321</v>
      </c>
      <c r="DY154" s="90">
        <v>3</v>
      </c>
      <c r="DZ154" s="90">
        <v>2</v>
      </c>
      <c r="EA154" s="90">
        <v>6</v>
      </c>
      <c r="EB154" s="90">
        <v>8</v>
      </c>
      <c r="EE154" s="90" t="s">
        <v>321</v>
      </c>
      <c r="EG154" s="90" t="s">
        <v>321</v>
      </c>
      <c r="EK154" s="90">
        <v>45</v>
      </c>
      <c r="EL154" s="90">
        <v>15</v>
      </c>
      <c r="EM154" s="90" t="s">
        <v>321</v>
      </c>
      <c r="EP154" s="90" t="s">
        <v>321</v>
      </c>
      <c r="ER154" s="90" t="s">
        <v>321</v>
      </c>
      <c r="EX154" s="90" t="s">
        <v>321</v>
      </c>
      <c r="EY154" s="90">
        <v>9</v>
      </c>
      <c r="EZ154" s="90">
        <v>60</v>
      </c>
      <c r="FB154" s="90" t="s">
        <v>321</v>
      </c>
      <c r="FC154" s="90" t="s">
        <v>346</v>
      </c>
      <c r="FE154" s="90" t="s">
        <v>321</v>
      </c>
      <c r="FG154" s="90" t="s">
        <v>321</v>
      </c>
      <c r="FH154" s="90" t="s">
        <v>346</v>
      </c>
      <c r="FJ154" s="90" t="s">
        <v>321</v>
      </c>
      <c r="FK154" s="90" t="s">
        <v>772</v>
      </c>
      <c r="FR154" s="90" t="s">
        <v>519</v>
      </c>
      <c r="FS154" s="90" t="s">
        <v>337</v>
      </c>
      <c r="FU154" s="90">
        <v>450</v>
      </c>
      <c r="FW154" s="90">
        <v>2</v>
      </c>
      <c r="JA154" s="90">
        <v>10</v>
      </c>
      <c r="JB154" s="90">
        <v>20</v>
      </c>
      <c r="JC154" s="90">
        <v>10</v>
      </c>
      <c r="JD154" s="90">
        <v>60</v>
      </c>
      <c r="JE154" s="90">
        <v>1</v>
      </c>
      <c r="JN154" s="90" t="s">
        <v>321</v>
      </c>
      <c r="JP154" s="90" t="s">
        <v>383</v>
      </c>
      <c r="JT154" s="90">
        <v>80</v>
      </c>
      <c r="JU154" s="90">
        <v>90</v>
      </c>
      <c r="JV154" s="90">
        <v>90</v>
      </c>
      <c r="JX154" s="90">
        <v>2</v>
      </c>
      <c r="JY154" s="90">
        <v>12</v>
      </c>
      <c r="JZ154" s="90">
        <v>15</v>
      </c>
      <c r="KA154" s="90">
        <v>18</v>
      </c>
      <c r="KB154" s="90">
        <v>20</v>
      </c>
      <c r="KD154" s="90" t="s">
        <v>321</v>
      </c>
      <c r="KG154" s="90" t="s">
        <v>321</v>
      </c>
      <c r="KJ154" s="90">
        <v>20</v>
      </c>
      <c r="KK154" s="90">
        <v>1.8</v>
      </c>
      <c r="KM154" s="90" t="s">
        <v>321</v>
      </c>
      <c r="KU154" s="90">
        <v>10</v>
      </c>
      <c r="KY154" s="90" t="s">
        <v>321</v>
      </c>
      <c r="KZ154" s="90" t="s">
        <v>346</v>
      </c>
      <c r="LD154" s="90" t="s">
        <v>321</v>
      </c>
      <c r="LE154" s="90" t="s">
        <v>346</v>
      </c>
      <c r="LG154" s="90" t="s">
        <v>321</v>
      </c>
      <c r="LH154" s="90" t="s">
        <v>346</v>
      </c>
      <c r="LO154" s="90" t="s">
        <v>343</v>
      </c>
      <c r="LQ154" s="90" t="s">
        <v>337</v>
      </c>
      <c r="LR154" s="90">
        <v>200</v>
      </c>
      <c r="OH154" s="90" t="s">
        <v>146</v>
      </c>
      <c r="OI154" s="90">
        <v>20</v>
      </c>
      <c r="OU154" s="90" t="s">
        <v>321</v>
      </c>
      <c r="PN154" s="90">
        <v>140</v>
      </c>
      <c r="PO154" s="90" t="s">
        <v>655</v>
      </c>
      <c r="PV154" s="90" t="s">
        <v>321</v>
      </c>
      <c r="PW154" s="90" t="s">
        <v>321</v>
      </c>
      <c r="PX154" s="90" t="s">
        <v>321</v>
      </c>
      <c r="PY154" s="90" t="s">
        <v>321</v>
      </c>
      <c r="QD154" s="90" t="s">
        <v>321</v>
      </c>
      <c r="QK154" s="90">
        <v>4</v>
      </c>
      <c r="QL154" s="90">
        <v>4</v>
      </c>
      <c r="QM154" s="90">
        <v>140</v>
      </c>
      <c r="QO154" s="90">
        <v>50</v>
      </c>
      <c r="QQ154" s="90">
        <v>140</v>
      </c>
      <c r="QS154" s="90">
        <v>100</v>
      </c>
      <c r="QW154" s="90" t="s">
        <v>321</v>
      </c>
      <c r="RB154" s="90" t="s">
        <v>321</v>
      </c>
      <c r="SA154" s="90" t="s">
        <v>337</v>
      </c>
      <c r="SJ154" s="90" t="s">
        <v>321</v>
      </c>
    </row>
    <row r="155" spans="1:513" s="90" customFormat="1" x14ac:dyDescent="0.25">
      <c r="A155" s="90">
        <v>152</v>
      </c>
      <c r="C155" s="90" t="s">
        <v>743</v>
      </c>
      <c r="E155" s="90" t="s">
        <v>317</v>
      </c>
      <c r="F155" s="90" t="s">
        <v>778</v>
      </c>
      <c r="G155" s="90">
        <v>32</v>
      </c>
      <c r="H155" s="90" t="s">
        <v>319</v>
      </c>
      <c r="I155" s="90">
        <v>3</v>
      </c>
      <c r="J155" s="90">
        <v>3</v>
      </c>
      <c r="K155" s="90" t="s">
        <v>459</v>
      </c>
      <c r="L155" s="90" t="s">
        <v>321</v>
      </c>
      <c r="P155" s="90" t="s">
        <v>321</v>
      </c>
      <c r="T155" s="90">
        <v>85</v>
      </c>
      <c r="U155" s="90">
        <v>3</v>
      </c>
      <c r="V155" s="90">
        <v>20</v>
      </c>
      <c r="AH155" s="90">
        <f t="shared" si="23"/>
        <v>0</v>
      </c>
      <c r="AI155" s="90">
        <v>20</v>
      </c>
      <c r="AJ155" s="90">
        <v>15</v>
      </c>
      <c r="AK155" s="90">
        <v>10</v>
      </c>
      <c r="AL155" s="90">
        <v>40</v>
      </c>
      <c r="AM155" s="90">
        <v>1</v>
      </c>
      <c r="AN155" s="90">
        <f t="shared" si="24"/>
        <v>86</v>
      </c>
      <c r="AO155" s="90">
        <f t="shared" si="26"/>
        <v>86</v>
      </c>
      <c r="AQ155" s="90" t="s">
        <v>321</v>
      </c>
      <c r="AS155" s="90" t="s">
        <v>383</v>
      </c>
      <c r="AW155" s="90">
        <v>120</v>
      </c>
      <c r="AX155" s="90">
        <v>120</v>
      </c>
      <c r="AY155" s="90">
        <v>120</v>
      </c>
      <c r="BA155" s="90">
        <v>8</v>
      </c>
      <c r="BB155" s="90">
        <v>15</v>
      </c>
      <c r="BC155" s="90">
        <v>18</v>
      </c>
      <c r="BD155" s="90">
        <v>50</v>
      </c>
      <c r="BE155" s="90">
        <v>60</v>
      </c>
      <c r="BF155" s="90">
        <v>2</v>
      </c>
      <c r="BG155" s="90">
        <v>83</v>
      </c>
      <c r="BI155" s="90" t="s">
        <v>321</v>
      </c>
      <c r="BK155" s="90" t="s">
        <v>321</v>
      </c>
      <c r="BO155" s="90">
        <v>1</v>
      </c>
      <c r="BP155" s="90">
        <v>5</v>
      </c>
      <c r="BQ155" s="90">
        <v>40</v>
      </c>
      <c r="BR155" s="90">
        <v>1.8</v>
      </c>
      <c r="BS155" s="90">
        <v>0.9</v>
      </c>
      <c r="BT155" s="90">
        <v>22.5</v>
      </c>
      <c r="BU155" s="90">
        <f t="shared" si="20"/>
        <v>72</v>
      </c>
      <c r="BV155" s="90">
        <v>4</v>
      </c>
      <c r="BW155" s="90">
        <v>8</v>
      </c>
      <c r="BX155" s="90">
        <v>8</v>
      </c>
      <c r="BY155" s="90">
        <v>18</v>
      </c>
      <c r="CB155" s="90" t="s">
        <v>321</v>
      </c>
      <c r="CE155" s="90" t="s">
        <v>615</v>
      </c>
      <c r="CM155" s="90" t="s">
        <v>321</v>
      </c>
      <c r="DX155" s="90" t="s">
        <v>321</v>
      </c>
      <c r="DY155" s="90">
        <v>4</v>
      </c>
      <c r="DZ155" s="90">
        <v>3</v>
      </c>
      <c r="EA155" s="90">
        <v>6</v>
      </c>
      <c r="EB155" s="90">
        <v>8</v>
      </c>
      <c r="EE155" s="90" t="s">
        <v>321</v>
      </c>
      <c r="EG155" s="90" t="s">
        <v>321</v>
      </c>
      <c r="EK155" s="90">
        <v>30</v>
      </c>
      <c r="EL155" s="90">
        <v>10</v>
      </c>
      <c r="EM155" s="90" t="s">
        <v>321</v>
      </c>
      <c r="EW155" s="90" t="s">
        <v>321</v>
      </c>
      <c r="EY155" s="90">
        <v>9</v>
      </c>
      <c r="EZ155" s="90">
        <v>35</v>
      </c>
      <c r="FB155" s="90" t="s">
        <v>321</v>
      </c>
      <c r="FC155" s="90" t="s">
        <v>346</v>
      </c>
      <c r="FE155" s="90" t="s">
        <v>321</v>
      </c>
      <c r="FG155" s="90" t="s">
        <v>321</v>
      </c>
      <c r="FH155" s="90" t="s">
        <v>346</v>
      </c>
      <c r="FJ155" s="90" t="s">
        <v>321</v>
      </c>
      <c r="FK155" s="90" t="s">
        <v>772</v>
      </c>
      <c r="FR155" s="90" t="s">
        <v>519</v>
      </c>
      <c r="FS155" s="90" t="s">
        <v>337</v>
      </c>
      <c r="FU155" s="90">
        <v>500</v>
      </c>
      <c r="FW155" s="90">
        <v>1</v>
      </c>
      <c r="FX155" s="90" t="s">
        <v>146</v>
      </c>
      <c r="FY155" s="90" t="s">
        <v>235</v>
      </c>
      <c r="JB155" s="90">
        <v>5</v>
      </c>
      <c r="JC155" s="90">
        <v>5</v>
      </c>
      <c r="JD155" s="90">
        <v>10</v>
      </c>
      <c r="JE155" s="90">
        <v>1</v>
      </c>
      <c r="JN155" s="90" t="s">
        <v>321</v>
      </c>
      <c r="JP155" s="90" t="s">
        <v>383</v>
      </c>
      <c r="JU155" s="90">
        <v>110</v>
      </c>
      <c r="JV155" s="90">
        <v>110</v>
      </c>
      <c r="JX155" s="90">
        <v>2</v>
      </c>
      <c r="JY155" s="90">
        <v>15</v>
      </c>
      <c r="JZ155" s="90">
        <v>18</v>
      </c>
      <c r="KA155" s="90">
        <v>20</v>
      </c>
      <c r="KB155" s="90">
        <v>22</v>
      </c>
      <c r="KD155" s="90" t="s">
        <v>321</v>
      </c>
      <c r="KG155" s="90" t="s">
        <v>321</v>
      </c>
      <c r="KJ155" s="90">
        <v>10</v>
      </c>
      <c r="KK155" s="90">
        <v>1.8</v>
      </c>
      <c r="KM155" s="90" t="s">
        <v>321</v>
      </c>
      <c r="KP155" s="90" t="s">
        <v>615</v>
      </c>
      <c r="KQ155" s="90">
        <v>2</v>
      </c>
      <c r="KR155" s="90">
        <v>20</v>
      </c>
      <c r="KS155" s="90">
        <v>110</v>
      </c>
      <c r="KU155" s="90">
        <v>5</v>
      </c>
      <c r="KV155" s="90" t="s">
        <v>321</v>
      </c>
      <c r="KY155" s="90" t="s">
        <v>321</v>
      </c>
      <c r="KZ155" s="90" t="s">
        <v>346</v>
      </c>
      <c r="LD155" s="90" t="s">
        <v>321</v>
      </c>
      <c r="LE155" s="90" t="s">
        <v>346</v>
      </c>
      <c r="LO155" s="90" t="s">
        <v>343</v>
      </c>
      <c r="LQ155" s="90" t="s">
        <v>337</v>
      </c>
      <c r="LS155" s="90" t="s">
        <v>664</v>
      </c>
      <c r="OH155" s="90" t="s">
        <v>146</v>
      </c>
      <c r="OI155" s="90">
        <v>12</v>
      </c>
      <c r="OO155" s="90" t="s">
        <v>321</v>
      </c>
      <c r="OU155" s="90" t="s">
        <v>321</v>
      </c>
      <c r="PN155" s="90">
        <v>80</v>
      </c>
      <c r="PO155" s="90" t="s">
        <v>655</v>
      </c>
      <c r="PV155" s="90" t="s">
        <v>321</v>
      </c>
      <c r="PW155" s="90" t="s">
        <v>321</v>
      </c>
      <c r="PX155" s="90" t="s">
        <v>321</v>
      </c>
      <c r="PY155" s="90" t="s">
        <v>321</v>
      </c>
      <c r="QD155" s="90" t="s">
        <v>321</v>
      </c>
      <c r="QI155" s="90" t="s">
        <v>146</v>
      </c>
      <c r="QJ155" s="90" t="s">
        <v>235</v>
      </c>
      <c r="QK155" s="90">
        <v>1</v>
      </c>
      <c r="QL155" s="90">
        <v>1</v>
      </c>
      <c r="QM155" s="90">
        <v>85</v>
      </c>
      <c r="QN155" s="90">
        <v>2</v>
      </c>
      <c r="QO155" s="90">
        <v>20</v>
      </c>
      <c r="QQ155" s="90">
        <v>85</v>
      </c>
      <c r="QS155" s="90">
        <v>20</v>
      </c>
      <c r="QW155" s="90" t="s">
        <v>321</v>
      </c>
      <c r="RB155" s="90" t="s">
        <v>321</v>
      </c>
      <c r="RG155" s="90" t="s">
        <v>321</v>
      </c>
      <c r="RM155" s="90" t="s">
        <v>321</v>
      </c>
      <c r="SA155" s="90" t="s">
        <v>337</v>
      </c>
      <c r="SJ155" s="90" t="s">
        <v>321</v>
      </c>
    </row>
    <row r="156" spans="1:513" s="90" customFormat="1" x14ac:dyDescent="0.25">
      <c r="A156" s="90">
        <v>153</v>
      </c>
      <c r="C156" s="90" t="s">
        <v>743</v>
      </c>
      <c r="E156" s="90" t="s">
        <v>317</v>
      </c>
      <c r="F156" s="90" t="s">
        <v>779</v>
      </c>
      <c r="G156" s="90">
        <v>92</v>
      </c>
      <c r="H156" s="90" t="s">
        <v>319</v>
      </c>
      <c r="I156" s="90">
        <v>4</v>
      </c>
      <c r="J156" s="90">
        <v>2</v>
      </c>
      <c r="K156" s="90" t="s">
        <v>459</v>
      </c>
      <c r="L156" s="90" t="s">
        <v>321</v>
      </c>
      <c r="T156" s="90">
        <v>200</v>
      </c>
      <c r="U156" s="90">
        <v>50</v>
      </c>
      <c r="V156" s="90">
        <v>50</v>
      </c>
      <c r="X156" s="90">
        <v>1</v>
      </c>
      <c r="AC156" s="90">
        <v>20</v>
      </c>
      <c r="AD156" s="90">
        <v>5</v>
      </c>
      <c r="AE156" s="90">
        <v>10</v>
      </c>
      <c r="AF156" s="90">
        <v>50</v>
      </c>
      <c r="AG156" s="90">
        <v>4</v>
      </c>
      <c r="AH156" s="90">
        <f t="shared" si="23"/>
        <v>89</v>
      </c>
      <c r="AI156" s="90">
        <v>30</v>
      </c>
      <c r="AJ156" s="90">
        <v>25</v>
      </c>
      <c r="AK156" s="90">
        <v>10</v>
      </c>
      <c r="AL156" s="90">
        <v>50</v>
      </c>
      <c r="AN156" s="90">
        <f t="shared" si="24"/>
        <v>115</v>
      </c>
      <c r="AO156" s="90">
        <f t="shared" si="26"/>
        <v>204</v>
      </c>
      <c r="AQ156" s="90" t="s">
        <v>321</v>
      </c>
      <c r="AS156" s="90" t="s">
        <v>383</v>
      </c>
      <c r="AW156" s="90">
        <v>100</v>
      </c>
      <c r="AX156" s="90">
        <v>130</v>
      </c>
      <c r="AY156" s="90">
        <v>120</v>
      </c>
      <c r="BA156" s="90">
        <v>9</v>
      </c>
      <c r="BB156" s="90">
        <v>15</v>
      </c>
      <c r="BC156" s="90">
        <v>18</v>
      </c>
      <c r="BD156" s="90">
        <v>60</v>
      </c>
      <c r="BE156" s="90">
        <v>62</v>
      </c>
      <c r="BF156" s="90">
        <v>10</v>
      </c>
      <c r="BG156" s="90">
        <v>190</v>
      </c>
      <c r="BI156" s="90" t="s">
        <v>321</v>
      </c>
      <c r="BK156" s="90" t="s">
        <v>321</v>
      </c>
      <c r="BO156" s="90">
        <v>1</v>
      </c>
      <c r="BP156" s="90">
        <v>6</v>
      </c>
      <c r="BQ156" s="90">
        <v>100</v>
      </c>
      <c r="BR156" s="90">
        <v>1.8</v>
      </c>
      <c r="BS156" s="90">
        <v>0.9</v>
      </c>
      <c r="BT156" s="90">
        <v>90</v>
      </c>
      <c r="BU156" s="90">
        <f t="shared" si="20"/>
        <v>180</v>
      </c>
      <c r="BV156" s="90">
        <v>4</v>
      </c>
      <c r="BW156" s="90">
        <v>9</v>
      </c>
      <c r="BX156" s="90">
        <v>8</v>
      </c>
      <c r="BY156" s="90">
        <v>18</v>
      </c>
      <c r="CA156" s="90" t="s">
        <v>321</v>
      </c>
      <c r="CE156" s="90" t="s">
        <v>615</v>
      </c>
      <c r="CG156" s="90">
        <v>5.4</v>
      </c>
      <c r="CL156" s="90" t="s">
        <v>321</v>
      </c>
      <c r="CT156" s="90" t="s">
        <v>321</v>
      </c>
      <c r="CU156" s="90">
        <v>500</v>
      </c>
      <c r="CX156" s="90" t="s">
        <v>321</v>
      </c>
      <c r="CY156" s="90">
        <v>25</v>
      </c>
      <c r="DH156" s="90" t="s">
        <v>321</v>
      </c>
      <c r="DI156" s="90">
        <v>40</v>
      </c>
      <c r="DV156" s="90" t="s">
        <v>658</v>
      </c>
      <c r="DX156" s="90" t="s">
        <v>321</v>
      </c>
      <c r="DY156" s="90">
        <v>3</v>
      </c>
      <c r="DZ156" s="90">
        <v>2</v>
      </c>
      <c r="EA156" s="90">
        <v>6</v>
      </c>
      <c r="EB156" s="90">
        <v>8</v>
      </c>
      <c r="EE156" s="90" t="s">
        <v>321</v>
      </c>
      <c r="EG156" s="90" t="s">
        <v>321</v>
      </c>
      <c r="EK156" s="90">
        <v>65</v>
      </c>
      <c r="EL156" s="90">
        <v>15</v>
      </c>
      <c r="EX156" s="90" t="s">
        <v>321</v>
      </c>
      <c r="EY156" s="90">
        <v>9</v>
      </c>
      <c r="EZ156" s="90">
        <v>70</v>
      </c>
      <c r="FB156" s="90" t="s">
        <v>321</v>
      </c>
      <c r="FC156" s="90" t="s">
        <v>346</v>
      </c>
      <c r="FE156" s="90" t="s">
        <v>321</v>
      </c>
      <c r="FG156" s="90" t="s">
        <v>321</v>
      </c>
      <c r="FH156" s="90" t="s">
        <v>346</v>
      </c>
      <c r="FJ156" s="90" t="s">
        <v>321</v>
      </c>
      <c r="FK156" s="90" t="s">
        <v>772</v>
      </c>
      <c r="FR156" s="90" t="s">
        <v>519</v>
      </c>
      <c r="FS156" s="90" t="s">
        <v>337</v>
      </c>
      <c r="FU156" s="90">
        <v>600</v>
      </c>
      <c r="FW156" s="90">
        <v>2</v>
      </c>
      <c r="JG156" s="90">
        <v>5</v>
      </c>
      <c r="JH156" s="90">
        <v>10</v>
      </c>
      <c r="JI156" s="90">
        <v>10</v>
      </c>
      <c r="JJ156" s="90">
        <v>30</v>
      </c>
      <c r="JK156" s="90">
        <v>2</v>
      </c>
      <c r="JN156" s="90" t="s">
        <v>321</v>
      </c>
      <c r="JP156" s="90" t="s">
        <v>383</v>
      </c>
      <c r="JU156" s="90">
        <v>150</v>
      </c>
      <c r="JV156" s="90">
        <v>150</v>
      </c>
      <c r="JX156" s="90">
        <v>2</v>
      </c>
      <c r="JY156" s="90">
        <v>15</v>
      </c>
      <c r="JZ156" s="90">
        <v>18</v>
      </c>
      <c r="KA156" s="90">
        <v>20</v>
      </c>
      <c r="KB156" s="90">
        <v>25</v>
      </c>
      <c r="KD156" s="90" t="s">
        <v>321</v>
      </c>
      <c r="KG156" s="90" t="s">
        <v>321</v>
      </c>
      <c r="KJ156" s="90">
        <v>20</v>
      </c>
      <c r="KK156" s="90">
        <v>1.8</v>
      </c>
      <c r="KM156" s="90" t="s">
        <v>321</v>
      </c>
      <c r="KP156" s="90" t="s">
        <v>615</v>
      </c>
      <c r="KQ156" s="90">
        <v>2</v>
      </c>
      <c r="KR156" s="90">
        <v>18</v>
      </c>
      <c r="KS156" s="90">
        <v>150</v>
      </c>
      <c r="KT156" s="90">
        <v>4</v>
      </c>
      <c r="KU156" s="90">
        <v>15</v>
      </c>
      <c r="KY156" s="90" t="s">
        <v>321</v>
      </c>
      <c r="KZ156" s="90" t="s">
        <v>346</v>
      </c>
      <c r="LD156" s="90" t="s">
        <v>321</v>
      </c>
      <c r="LE156" s="90" t="s">
        <v>346</v>
      </c>
      <c r="LQ156" s="90" t="s">
        <v>337</v>
      </c>
      <c r="LS156" s="90" t="s">
        <v>664</v>
      </c>
      <c r="OH156" s="90" t="s">
        <v>146</v>
      </c>
      <c r="OI156" s="90">
        <v>15</v>
      </c>
      <c r="OM156" s="90" t="s">
        <v>321</v>
      </c>
      <c r="OO156" s="90" t="s">
        <v>321</v>
      </c>
      <c r="OU156" s="90" t="s">
        <v>321</v>
      </c>
      <c r="OX156" s="90" t="s">
        <v>321</v>
      </c>
      <c r="PN156" s="90">
        <v>200</v>
      </c>
      <c r="PO156" s="90" t="s">
        <v>655</v>
      </c>
      <c r="PR156" s="90">
        <v>50</v>
      </c>
      <c r="PS156" s="90" t="s">
        <v>655</v>
      </c>
      <c r="PV156" s="90" t="s">
        <v>321</v>
      </c>
      <c r="PW156" s="90" t="s">
        <v>321</v>
      </c>
      <c r="PX156" s="90" t="s">
        <v>321</v>
      </c>
      <c r="PY156" s="90" t="s">
        <v>321</v>
      </c>
      <c r="QD156" s="90" t="s">
        <v>321</v>
      </c>
      <c r="QI156" s="90" t="s">
        <v>146</v>
      </c>
      <c r="QJ156" s="90" t="s">
        <v>260</v>
      </c>
      <c r="QK156" s="90">
        <v>3</v>
      </c>
      <c r="QL156" s="90">
        <v>2</v>
      </c>
      <c r="QM156" s="90">
        <v>200</v>
      </c>
      <c r="QN156" s="90">
        <v>30</v>
      </c>
      <c r="QO156" s="90">
        <v>60</v>
      </c>
      <c r="QQ156" s="90">
        <v>200</v>
      </c>
      <c r="QS156" s="90">
        <v>50</v>
      </c>
      <c r="QW156" s="90" t="s">
        <v>321</v>
      </c>
      <c r="RB156" s="90" t="s">
        <v>321</v>
      </c>
      <c r="RG156" s="90" t="s">
        <v>321</v>
      </c>
      <c r="RM156" s="90" t="s">
        <v>321</v>
      </c>
      <c r="SA156" s="90" t="s">
        <v>337</v>
      </c>
      <c r="SJ156" s="90" t="s">
        <v>321</v>
      </c>
      <c r="SQ156" s="90" t="s">
        <v>321</v>
      </c>
    </row>
    <row r="157" spans="1:513" s="90" customFormat="1" x14ac:dyDescent="0.25">
      <c r="A157" s="90">
        <v>154</v>
      </c>
      <c r="C157" s="90" t="s">
        <v>743</v>
      </c>
      <c r="E157" s="90" t="s">
        <v>317</v>
      </c>
      <c r="F157" s="90" t="s">
        <v>780</v>
      </c>
      <c r="G157" s="90">
        <v>28</v>
      </c>
      <c r="H157" s="90" t="s">
        <v>360</v>
      </c>
      <c r="I157" s="90">
        <v>2</v>
      </c>
      <c r="J157" s="90">
        <v>2</v>
      </c>
      <c r="K157" s="90" t="s">
        <v>453</v>
      </c>
      <c r="L157" s="90" t="s">
        <v>321</v>
      </c>
      <c r="T157" s="90">
        <v>30</v>
      </c>
      <c r="V157" s="90">
        <v>4</v>
      </c>
      <c r="AC157" s="90">
        <v>2</v>
      </c>
      <c r="AD157" s="90">
        <v>2</v>
      </c>
      <c r="AE157" s="90">
        <v>1</v>
      </c>
      <c r="AH157" s="90">
        <f t="shared" si="23"/>
        <v>5</v>
      </c>
      <c r="AI157" s="90">
        <v>10</v>
      </c>
      <c r="AJ157" s="90">
        <v>8</v>
      </c>
      <c r="AK157" s="90">
        <v>4</v>
      </c>
      <c r="AL157" s="90">
        <v>15</v>
      </c>
      <c r="AM157" s="90">
        <v>1</v>
      </c>
      <c r="AN157" s="90">
        <f t="shared" si="24"/>
        <v>38</v>
      </c>
      <c r="AO157" s="90">
        <f t="shared" si="26"/>
        <v>43</v>
      </c>
      <c r="AQ157" s="90" t="s">
        <v>321</v>
      </c>
      <c r="AS157" s="90" t="s">
        <v>383</v>
      </c>
      <c r="AX157" s="90">
        <v>110</v>
      </c>
      <c r="AY157" s="90">
        <v>120</v>
      </c>
      <c r="BA157" s="90">
        <v>9</v>
      </c>
      <c r="BB157" s="90">
        <v>12</v>
      </c>
      <c r="BC157" s="90">
        <v>15</v>
      </c>
      <c r="BD157" s="90">
        <v>50</v>
      </c>
      <c r="BE157" s="90">
        <v>60</v>
      </c>
      <c r="BG157" s="90">
        <v>30</v>
      </c>
      <c r="BI157" s="90" t="s">
        <v>321</v>
      </c>
      <c r="BK157" s="90" t="s">
        <v>321</v>
      </c>
      <c r="BO157" s="90">
        <v>1</v>
      </c>
      <c r="BP157" s="90">
        <v>5</v>
      </c>
      <c r="BQ157" s="90">
        <v>15</v>
      </c>
      <c r="BR157" s="90">
        <v>1.8</v>
      </c>
      <c r="BS157" s="90">
        <v>0.9</v>
      </c>
      <c r="BT157" s="90">
        <v>15.75</v>
      </c>
      <c r="BU157" s="90">
        <f t="shared" si="20"/>
        <v>27</v>
      </c>
      <c r="BV157" s="90">
        <v>4</v>
      </c>
      <c r="BW157" s="90">
        <v>9</v>
      </c>
      <c r="BX157" s="90">
        <v>10</v>
      </c>
      <c r="BY157" s="90">
        <v>20</v>
      </c>
      <c r="CA157" s="90" t="s">
        <v>321</v>
      </c>
      <c r="CE157" s="90" t="s">
        <v>615</v>
      </c>
      <c r="CM157" s="90" t="s">
        <v>321</v>
      </c>
      <c r="DX157" s="90" t="s">
        <v>321</v>
      </c>
      <c r="DY157" s="90">
        <v>3</v>
      </c>
      <c r="DZ157" s="90">
        <v>2</v>
      </c>
      <c r="EA157" s="90">
        <v>6</v>
      </c>
      <c r="EB157" s="90">
        <v>8</v>
      </c>
      <c r="EE157" s="90" t="s">
        <v>321</v>
      </c>
      <c r="EG157" s="90" t="s">
        <v>321</v>
      </c>
      <c r="EK157" s="90">
        <v>15</v>
      </c>
      <c r="EL157" s="90">
        <v>5</v>
      </c>
      <c r="EM157" s="90" t="s">
        <v>321</v>
      </c>
      <c r="EP157" s="90" t="s">
        <v>321</v>
      </c>
      <c r="EX157" s="90" t="s">
        <v>321</v>
      </c>
      <c r="EY157" s="90">
        <v>9</v>
      </c>
      <c r="EZ157" s="90">
        <v>15</v>
      </c>
      <c r="FB157" s="90" t="s">
        <v>321</v>
      </c>
      <c r="FC157" s="90" t="s">
        <v>346</v>
      </c>
      <c r="FE157" s="90" t="s">
        <v>321</v>
      </c>
      <c r="FG157" s="90" t="s">
        <v>321</v>
      </c>
      <c r="FH157" s="90" t="s">
        <v>346</v>
      </c>
      <c r="FR157" s="90" t="s">
        <v>519</v>
      </c>
      <c r="FS157" s="90" t="s">
        <v>337</v>
      </c>
      <c r="FU157" s="90">
        <v>150</v>
      </c>
      <c r="FW157" s="90">
        <v>1</v>
      </c>
      <c r="FX157" s="90" t="s">
        <v>146</v>
      </c>
      <c r="FY157" s="90" t="s">
        <v>235</v>
      </c>
      <c r="JA157" s="90">
        <v>1</v>
      </c>
      <c r="JD157" s="90">
        <v>4</v>
      </c>
      <c r="JN157" s="90" t="s">
        <v>321</v>
      </c>
      <c r="JP157" s="90" t="s">
        <v>383</v>
      </c>
      <c r="JU157" s="90">
        <v>100</v>
      </c>
      <c r="JX157" s="90">
        <v>2</v>
      </c>
      <c r="KA157" s="90">
        <v>18</v>
      </c>
      <c r="KD157" s="90" t="s">
        <v>321</v>
      </c>
      <c r="KG157" s="90" t="s">
        <v>321</v>
      </c>
      <c r="KJ157" s="90">
        <v>2</v>
      </c>
      <c r="KK157" s="90">
        <v>1.8</v>
      </c>
      <c r="KN157" s="90" t="s">
        <v>366</v>
      </c>
      <c r="KQ157" s="90">
        <v>2</v>
      </c>
      <c r="KR157" s="90">
        <v>18</v>
      </c>
      <c r="KS157" s="90">
        <v>100</v>
      </c>
      <c r="KT157" s="90">
        <v>4</v>
      </c>
      <c r="KU157" s="90">
        <v>1</v>
      </c>
      <c r="KV157" s="90" t="s">
        <v>321</v>
      </c>
      <c r="KY157" s="90" t="s">
        <v>321</v>
      </c>
      <c r="KZ157" s="90" t="s">
        <v>346</v>
      </c>
      <c r="LD157" s="90" t="s">
        <v>321</v>
      </c>
      <c r="LE157" s="90" t="s">
        <v>346</v>
      </c>
      <c r="LQ157" s="90" t="s">
        <v>337</v>
      </c>
      <c r="LS157" s="90" t="s">
        <v>664</v>
      </c>
      <c r="OH157" s="90" t="s">
        <v>146</v>
      </c>
      <c r="OI157" s="90">
        <v>7</v>
      </c>
      <c r="PN157" s="90">
        <v>30</v>
      </c>
      <c r="PO157" s="90" t="s">
        <v>655</v>
      </c>
      <c r="PV157" s="90" t="s">
        <v>321</v>
      </c>
      <c r="PW157" s="90" t="s">
        <v>321</v>
      </c>
      <c r="PX157" s="90" t="s">
        <v>321</v>
      </c>
      <c r="PY157" s="90" t="s">
        <v>321</v>
      </c>
      <c r="QD157" s="90" t="s">
        <v>321</v>
      </c>
      <c r="QI157" s="90" t="s">
        <v>146</v>
      </c>
      <c r="QJ157" s="90" t="s">
        <v>235</v>
      </c>
      <c r="QK157" s="90">
        <v>1</v>
      </c>
      <c r="QL157" s="90">
        <v>1</v>
      </c>
      <c r="QM157" s="90">
        <v>30</v>
      </c>
      <c r="QQ157" s="90">
        <v>30</v>
      </c>
      <c r="QW157" s="90" t="s">
        <v>321</v>
      </c>
      <c r="RB157" s="90" t="s">
        <v>321</v>
      </c>
      <c r="RG157" s="90" t="s">
        <v>321</v>
      </c>
      <c r="SA157" s="90" t="s">
        <v>337</v>
      </c>
      <c r="SJ157" s="90" t="s">
        <v>321</v>
      </c>
      <c r="SQ157" s="90" t="s">
        <v>321</v>
      </c>
    </row>
    <row r="158" spans="1:513" s="90" customFormat="1" x14ac:dyDescent="0.25">
      <c r="A158" s="90">
        <v>155</v>
      </c>
      <c r="C158" s="90" t="s">
        <v>743</v>
      </c>
      <c r="E158" s="90" t="s">
        <v>317</v>
      </c>
      <c r="F158" s="90" t="s">
        <v>781</v>
      </c>
      <c r="G158" s="90">
        <v>38</v>
      </c>
      <c r="H158" s="90" t="s">
        <v>360</v>
      </c>
      <c r="I158" s="90">
        <v>3</v>
      </c>
      <c r="J158" s="90">
        <v>3</v>
      </c>
      <c r="K158" s="90" t="s">
        <v>453</v>
      </c>
      <c r="L158" s="90" t="s">
        <v>321</v>
      </c>
      <c r="T158" s="90">
        <v>30</v>
      </c>
      <c r="AC158" s="90">
        <v>2</v>
      </c>
      <c r="AD158" s="90">
        <v>1</v>
      </c>
      <c r="AH158" s="90">
        <f t="shared" ref="AH158:AH225" si="27">+AC158+AD158+AE158+AF158+AG158</f>
        <v>3</v>
      </c>
      <c r="AI158" s="90">
        <v>8</v>
      </c>
      <c r="AJ158" s="90">
        <v>4</v>
      </c>
      <c r="AK158" s="90">
        <v>2</v>
      </c>
      <c r="AL158" s="90">
        <v>13</v>
      </c>
      <c r="AM158" s="90">
        <v>1</v>
      </c>
      <c r="AN158" s="90">
        <f t="shared" ref="AN158:AN225" si="28">+AI158+AJ158+AK158+AL158+AM158</f>
        <v>28</v>
      </c>
      <c r="AO158" s="90">
        <f t="shared" si="26"/>
        <v>31</v>
      </c>
      <c r="AQ158" s="90" t="s">
        <v>321</v>
      </c>
      <c r="AS158" s="90" t="s">
        <v>383</v>
      </c>
      <c r="AX158" s="90">
        <v>110</v>
      </c>
      <c r="AY158" s="90">
        <v>110</v>
      </c>
      <c r="BA158" s="90">
        <v>9</v>
      </c>
      <c r="BB158" s="90">
        <v>12</v>
      </c>
      <c r="BC158" s="90">
        <v>15</v>
      </c>
      <c r="BD158" s="90">
        <v>45</v>
      </c>
      <c r="BE158" s="90">
        <v>50</v>
      </c>
      <c r="BG158" s="90">
        <v>30</v>
      </c>
      <c r="BI158" s="90" t="s">
        <v>321</v>
      </c>
      <c r="BK158" s="90" t="s">
        <v>321</v>
      </c>
      <c r="BO158" s="90">
        <v>1</v>
      </c>
      <c r="BP158" s="90">
        <v>6</v>
      </c>
      <c r="BQ158" s="90">
        <v>15</v>
      </c>
      <c r="BR158" s="90">
        <v>1.8</v>
      </c>
      <c r="BS158" s="90">
        <v>0.9</v>
      </c>
      <c r="BT158" s="90">
        <v>9</v>
      </c>
      <c r="BU158" s="90">
        <f t="shared" si="20"/>
        <v>27</v>
      </c>
      <c r="BV158" s="90">
        <v>4</v>
      </c>
      <c r="BW158" s="90">
        <v>9</v>
      </c>
      <c r="BX158" s="90">
        <v>10</v>
      </c>
      <c r="BY158" s="90">
        <v>20</v>
      </c>
      <c r="CA158" s="90" t="s">
        <v>321</v>
      </c>
      <c r="CE158" s="90" t="s">
        <v>615</v>
      </c>
      <c r="CM158" s="90" t="s">
        <v>321</v>
      </c>
      <c r="DX158" s="90" t="s">
        <v>321</v>
      </c>
      <c r="DY158" s="90">
        <v>3</v>
      </c>
      <c r="DZ158" s="90">
        <v>2</v>
      </c>
      <c r="EA158" s="90">
        <v>6</v>
      </c>
      <c r="EB158" s="90">
        <v>8</v>
      </c>
      <c r="EG158" s="90" t="s">
        <v>321</v>
      </c>
      <c r="EK158" s="90">
        <v>10</v>
      </c>
      <c r="EL158" s="90">
        <v>3</v>
      </c>
      <c r="EM158" s="90" t="s">
        <v>321</v>
      </c>
      <c r="EP158" s="90" t="s">
        <v>321</v>
      </c>
      <c r="EX158" s="90" t="s">
        <v>321</v>
      </c>
      <c r="EY158" s="90">
        <v>9</v>
      </c>
      <c r="EZ158" s="90">
        <v>13</v>
      </c>
      <c r="FB158" s="90" t="s">
        <v>321</v>
      </c>
      <c r="FC158" s="90" t="s">
        <v>346</v>
      </c>
      <c r="FE158" s="90" t="s">
        <v>321</v>
      </c>
      <c r="FG158" s="90" t="s">
        <v>321</v>
      </c>
      <c r="FH158" s="90" t="s">
        <v>346</v>
      </c>
      <c r="FJ158" s="90" t="s">
        <v>321</v>
      </c>
      <c r="FK158" s="90" t="s">
        <v>782</v>
      </c>
      <c r="FR158" s="90" t="s">
        <v>519</v>
      </c>
      <c r="FS158" s="90" t="s">
        <v>337</v>
      </c>
      <c r="FU158" s="90">
        <v>150</v>
      </c>
      <c r="FW158" s="90">
        <v>1</v>
      </c>
      <c r="FX158" s="90" t="s">
        <v>146</v>
      </c>
      <c r="FY158" s="90" t="s">
        <v>235</v>
      </c>
      <c r="OH158" s="90" t="s">
        <v>146</v>
      </c>
      <c r="OI158" s="90">
        <v>8</v>
      </c>
      <c r="OO158" s="90" t="s">
        <v>321</v>
      </c>
      <c r="OU158" s="90" t="s">
        <v>321</v>
      </c>
      <c r="PN158" s="90">
        <v>30</v>
      </c>
      <c r="PO158" s="90" t="s">
        <v>655</v>
      </c>
      <c r="PV158" s="90" t="s">
        <v>321</v>
      </c>
      <c r="PW158" s="90" t="s">
        <v>321</v>
      </c>
      <c r="PX158" s="90" t="s">
        <v>321</v>
      </c>
      <c r="PY158" s="90" t="s">
        <v>321</v>
      </c>
      <c r="QD158" s="90" t="s">
        <v>321</v>
      </c>
      <c r="QI158" s="90" t="s">
        <v>146</v>
      </c>
      <c r="QJ158" s="90" t="s">
        <v>235</v>
      </c>
      <c r="QK158" s="90">
        <v>2</v>
      </c>
      <c r="QL158" s="90">
        <v>2</v>
      </c>
      <c r="QM158" s="90">
        <v>30</v>
      </c>
      <c r="QQ158" s="90">
        <v>30</v>
      </c>
      <c r="QW158" s="90" t="s">
        <v>321</v>
      </c>
      <c r="RB158" s="90" t="s">
        <v>321</v>
      </c>
      <c r="SA158" s="90" t="s">
        <v>337</v>
      </c>
      <c r="SJ158" s="90" t="s">
        <v>321</v>
      </c>
    </row>
    <row r="159" spans="1:513" s="90" customFormat="1" x14ac:dyDescent="0.25">
      <c r="A159" s="90">
        <v>156</v>
      </c>
      <c r="C159" s="90" t="s">
        <v>743</v>
      </c>
      <c r="E159" s="90" t="s">
        <v>317</v>
      </c>
      <c r="F159" s="90" t="s">
        <v>783</v>
      </c>
      <c r="G159" s="90">
        <v>25</v>
      </c>
      <c r="H159" s="90" t="s">
        <v>319</v>
      </c>
      <c r="I159" s="90">
        <v>1</v>
      </c>
      <c r="J159" s="90">
        <v>1</v>
      </c>
      <c r="K159" s="90" t="s">
        <v>459</v>
      </c>
      <c r="L159" s="90" t="s">
        <v>321</v>
      </c>
      <c r="P159" s="90" t="s">
        <v>321</v>
      </c>
      <c r="T159" s="90">
        <v>30</v>
      </c>
      <c r="U159" s="90">
        <v>2</v>
      </c>
      <c r="V159" s="90">
        <v>4</v>
      </c>
      <c r="AE159" s="90">
        <v>1</v>
      </c>
      <c r="AF159" s="90">
        <v>2</v>
      </c>
      <c r="AH159" s="90">
        <f t="shared" si="27"/>
        <v>3</v>
      </c>
      <c r="AI159" s="90">
        <v>10</v>
      </c>
      <c r="AJ159" s="90">
        <v>2</v>
      </c>
      <c r="AK159" s="90">
        <v>2</v>
      </c>
      <c r="AL159" s="90">
        <v>16</v>
      </c>
      <c r="AM159" s="90">
        <v>1</v>
      </c>
      <c r="AN159" s="90">
        <f t="shared" si="28"/>
        <v>31</v>
      </c>
      <c r="AO159" s="90">
        <f t="shared" si="26"/>
        <v>34</v>
      </c>
      <c r="AQ159" s="90" t="s">
        <v>321</v>
      </c>
      <c r="AS159" s="90" t="s">
        <v>383</v>
      </c>
      <c r="AX159" s="90">
        <v>110</v>
      </c>
      <c r="AY159" s="90">
        <v>120</v>
      </c>
      <c r="BA159" s="90">
        <v>9</v>
      </c>
      <c r="BB159" s="90">
        <v>15</v>
      </c>
      <c r="BC159" s="90">
        <v>18</v>
      </c>
      <c r="BD159" s="90">
        <v>55</v>
      </c>
      <c r="BE159" s="90">
        <v>60</v>
      </c>
      <c r="BG159" s="90">
        <v>30</v>
      </c>
      <c r="BI159" s="90" t="s">
        <v>321</v>
      </c>
      <c r="BK159" s="90" t="s">
        <v>321</v>
      </c>
      <c r="BO159" s="90">
        <v>1</v>
      </c>
      <c r="BP159" s="90">
        <v>6</v>
      </c>
      <c r="BQ159" s="90">
        <v>15</v>
      </c>
      <c r="BR159" s="90">
        <v>1.8</v>
      </c>
      <c r="BS159" s="90">
        <v>0.9</v>
      </c>
      <c r="BT159" s="90">
        <v>11.25</v>
      </c>
      <c r="BU159" s="90">
        <f t="shared" si="20"/>
        <v>27</v>
      </c>
      <c r="BV159" s="90">
        <v>4</v>
      </c>
      <c r="BW159" s="90">
        <v>9</v>
      </c>
      <c r="BX159" s="90">
        <v>10</v>
      </c>
      <c r="BY159" s="90">
        <v>18</v>
      </c>
      <c r="CA159" s="90" t="s">
        <v>321</v>
      </c>
      <c r="CE159" s="90" t="s">
        <v>615</v>
      </c>
      <c r="CM159" s="90" t="s">
        <v>321</v>
      </c>
      <c r="DX159" s="90" t="s">
        <v>321</v>
      </c>
      <c r="DY159" s="90">
        <v>3</v>
      </c>
      <c r="DZ159" s="90">
        <v>3</v>
      </c>
      <c r="EA159" s="90">
        <v>6</v>
      </c>
      <c r="EB159" s="90">
        <v>8</v>
      </c>
      <c r="EE159" s="90" t="s">
        <v>321</v>
      </c>
      <c r="EG159" s="90" t="s">
        <v>321</v>
      </c>
      <c r="EK159" s="90">
        <v>15</v>
      </c>
      <c r="EL159" s="90">
        <v>5</v>
      </c>
      <c r="EP159" s="90" t="s">
        <v>321</v>
      </c>
      <c r="EX159" s="90" t="s">
        <v>321</v>
      </c>
      <c r="EY159" s="90">
        <v>9</v>
      </c>
      <c r="EZ159" s="90">
        <v>15</v>
      </c>
      <c r="FB159" s="90" t="s">
        <v>321</v>
      </c>
      <c r="FC159" s="90" t="s">
        <v>346</v>
      </c>
      <c r="FE159" s="90" t="s">
        <v>321</v>
      </c>
      <c r="FG159" s="90" t="s">
        <v>321</v>
      </c>
      <c r="FH159" s="90" t="s">
        <v>346</v>
      </c>
      <c r="FJ159" s="90" t="s">
        <v>321</v>
      </c>
      <c r="FK159" s="90" t="s">
        <v>782</v>
      </c>
      <c r="FR159" s="90" t="s">
        <v>519</v>
      </c>
      <c r="FS159" s="90" t="s">
        <v>337</v>
      </c>
      <c r="FU159" s="90">
        <v>150</v>
      </c>
      <c r="FW159" s="90">
        <v>1</v>
      </c>
      <c r="FX159" s="90" t="s">
        <v>146</v>
      </c>
      <c r="FY159" s="90" t="s">
        <v>235</v>
      </c>
      <c r="JG159" s="90">
        <v>2</v>
      </c>
      <c r="JJ159" s="90">
        <v>2</v>
      </c>
      <c r="JN159" s="90" t="s">
        <v>321</v>
      </c>
      <c r="JP159" s="90" t="s">
        <v>383</v>
      </c>
      <c r="JU159" s="90">
        <v>100</v>
      </c>
      <c r="JX159" s="90">
        <v>2</v>
      </c>
      <c r="KA159" s="90">
        <v>20</v>
      </c>
      <c r="KD159" s="90" t="s">
        <v>321</v>
      </c>
      <c r="KG159" s="90" t="s">
        <v>321</v>
      </c>
      <c r="KJ159" s="90">
        <v>2</v>
      </c>
      <c r="KK159" s="90">
        <v>1.8</v>
      </c>
      <c r="KN159" s="90" t="s">
        <v>366</v>
      </c>
      <c r="KQ159" s="90">
        <v>2</v>
      </c>
      <c r="KR159" s="90">
        <v>20</v>
      </c>
      <c r="KS159" s="90">
        <v>100</v>
      </c>
      <c r="KT159" s="90">
        <v>4</v>
      </c>
      <c r="KU159" s="90">
        <v>1</v>
      </c>
      <c r="KV159" s="90" t="s">
        <v>321</v>
      </c>
      <c r="KY159" s="90" t="s">
        <v>321</v>
      </c>
      <c r="KZ159" s="90" t="s">
        <v>346</v>
      </c>
      <c r="LD159" s="90" t="s">
        <v>321</v>
      </c>
      <c r="LE159" s="90" t="s">
        <v>346</v>
      </c>
      <c r="LO159" s="90" t="s">
        <v>343</v>
      </c>
      <c r="LQ159" s="90" t="s">
        <v>337</v>
      </c>
      <c r="LR159" s="90">
        <v>80</v>
      </c>
      <c r="OH159" s="90" t="s">
        <v>146</v>
      </c>
      <c r="OI159" s="90">
        <v>8</v>
      </c>
      <c r="OO159" s="90" t="s">
        <v>321</v>
      </c>
      <c r="OU159" s="90" t="s">
        <v>321</v>
      </c>
      <c r="PN159" s="90">
        <v>30</v>
      </c>
      <c r="PO159" s="90" t="s">
        <v>655</v>
      </c>
      <c r="PR159" s="90">
        <v>4</v>
      </c>
      <c r="PS159" s="90" t="s">
        <v>655</v>
      </c>
      <c r="PV159" s="90" t="s">
        <v>321</v>
      </c>
      <c r="PW159" s="90" t="s">
        <v>321</v>
      </c>
      <c r="PX159" s="90" t="s">
        <v>321</v>
      </c>
      <c r="PY159" s="90" t="s">
        <v>321</v>
      </c>
      <c r="QD159" s="90" t="s">
        <v>321</v>
      </c>
      <c r="QI159" s="90" t="s">
        <v>146</v>
      </c>
      <c r="QJ159" s="90" t="s">
        <v>235</v>
      </c>
      <c r="QK159" s="90">
        <v>2</v>
      </c>
      <c r="QL159" s="90">
        <v>2</v>
      </c>
      <c r="QM159" s="90">
        <v>30</v>
      </c>
      <c r="QN159" s="90">
        <v>2</v>
      </c>
      <c r="QO159" s="90">
        <v>4</v>
      </c>
      <c r="QQ159" s="90">
        <v>30</v>
      </c>
      <c r="QS159" s="90">
        <v>4</v>
      </c>
      <c r="QW159" s="90" t="s">
        <v>321</v>
      </c>
      <c r="RB159" s="90" t="s">
        <v>321</v>
      </c>
      <c r="SA159" s="90" t="s">
        <v>337</v>
      </c>
      <c r="SJ159" s="90" t="s">
        <v>321</v>
      </c>
    </row>
    <row r="160" spans="1:513" s="90" customFormat="1" x14ac:dyDescent="0.25">
      <c r="A160" s="90">
        <v>157</v>
      </c>
      <c r="C160" s="90" t="s">
        <v>743</v>
      </c>
      <c r="E160" s="90" t="s">
        <v>317</v>
      </c>
      <c r="F160" s="90" t="s">
        <v>784</v>
      </c>
      <c r="G160" s="90">
        <v>30</v>
      </c>
      <c r="H160" s="90" t="s">
        <v>319</v>
      </c>
      <c r="I160" s="90">
        <v>3</v>
      </c>
      <c r="J160" s="90">
        <v>3</v>
      </c>
      <c r="K160" s="90" t="s">
        <v>453</v>
      </c>
      <c r="L160" s="90" t="s">
        <v>321</v>
      </c>
      <c r="P160" s="90" t="s">
        <v>321</v>
      </c>
      <c r="T160" s="90">
        <v>70</v>
      </c>
      <c r="U160" s="90">
        <v>3</v>
      </c>
      <c r="V160" s="90">
        <v>5</v>
      </c>
      <c r="AC160" s="90">
        <v>5</v>
      </c>
      <c r="AD160" s="90">
        <v>2</v>
      </c>
      <c r="AE160" s="90">
        <v>3</v>
      </c>
      <c r="AF160" s="90">
        <v>10</v>
      </c>
      <c r="AG160" s="90">
        <v>1</v>
      </c>
      <c r="AH160" s="90">
        <f t="shared" si="27"/>
        <v>21</v>
      </c>
      <c r="AI160" s="90">
        <v>15</v>
      </c>
      <c r="AJ160" s="90">
        <v>9</v>
      </c>
      <c r="AK160" s="90">
        <v>7</v>
      </c>
      <c r="AL160" s="90">
        <v>20</v>
      </c>
      <c r="AN160" s="90">
        <f t="shared" si="28"/>
        <v>51</v>
      </c>
      <c r="AO160" s="90">
        <f t="shared" si="26"/>
        <v>72</v>
      </c>
      <c r="AQ160" s="90" t="s">
        <v>321</v>
      </c>
      <c r="AS160" s="90" t="s">
        <v>383</v>
      </c>
      <c r="AX160" s="90">
        <v>120</v>
      </c>
      <c r="AY160" s="90">
        <v>130</v>
      </c>
      <c r="BA160" s="90">
        <v>9</v>
      </c>
      <c r="BB160" s="90">
        <v>15</v>
      </c>
      <c r="BC160" s="90">
        <v>18</v>
      </c>
      <c r="BD160" s="90">
        <v>50</v>
      </c>
      <c r="BE160" s="90">
        <v>55</v>
      </c>
      <c r="BF160" s="90">
        <v>5</v>
      </c>
      <c r="BG160" s="90">
        <v>65</v>
      </c>
      <c r="BI160" s="90" t="s">
        <v>321</v>
      </c>
      <c r="BK160" s="90" t="s">
        <v>321</v>
      </c>
      <c r="BO160" s="90">
        <v>1</v>
      </c>
      <c r="BP160" s="90">
        <v>5</v>
      </c>
      <c r="BQ160" s="90">
        <v>35</v>
      </c>
      <c r="BR160" s="90">
        <v>1.8</v>
      </c>
      <c r="BS160" s="90">
        <v>0.9</v>
      </c>
      <c r="BT160" s="90">
        <v>33.75</v>
      </c>
      <c r="BU160" s="90">
        <f t="shared" si="20"/>
        <v>63</v>
      </c>
      <c r="BV160" s="90">
        <v>4</v>
      </c>
      <c r="BW160" s="90">
        <v>9</v>
      </c>
      <c r="BX160" s="90">
        <v>10</v>
      </c>
      <c r="BY160" s="90">
        <v>18</v>
      </c>
      <c r="CA160" s="90" t="s">
        <v>321</v>
      </c>
      <c r="CE160" s="90" t="s">
        <v>615</v>
      </c>
      <c r="CM160" s="90" t="s">
        <v>321</v>
      </c>
      <c r="DX160" s="90" t="s">
        <v>321</v>
      </c>
      <c r="DY160" s="90">
        <v>3</v>
      </c>
      <c r="DZ160" s="90">
        <v>2</v>
      </c>
      <c r="EA160" s="90">
        <v>6</v>
      </c>
      <c r="EB160" s="90">
        <v>8</v>
      </c>
      <c r="EE160" s="90" t="s">
        <v>321</v>
      </c>
      <c r="EG160" s="90" t="s">
        <v>321</v>
      </c>
      <c r="EK160" s="90">
        <v>25</v>
      </c>
      <c r="EL160" s="90">
        <v>5</v>
      </c>
      <c r="EM160" s="90" t="s">
        <v>321</v>
      </c>
      <c r="EP160" s="90" t="s">
        <v>321</v>
      </c>
      <c r="ER160" s="90" t="s">
        <v>321</v>
      </c>
      <c r="EY160" s="90">
        <v>9</v>
      </c>
      <c r="EZ160" s="90">
        <v>25</v>
      </c>
      <c r="FB160" s="90" t="s">
        <v>321</v>
      </c>
      <c r="FC160" s="90" t="s">
        <v>346</v>
      </c>
      <c r="FE160" s="90" t="s">
        <v>321</v>
      </c>
      <c r="FG160" s="90" t="s">
        <v>321</v>
      </c>
      <c r="FH160" s="90" t="s">
        <v>346</v>
      </c>
      <c r="FJ160" s="90" t="s">
        <v>321</v>
      </c>
      <c r="FK160" s="90" t="s">
        <v>782</v>
      </c>
      <c r="FS160" s="90" t="s">
        <v>337</v>
      </c>
      <c r="FU160" s="90">
        <v>400</v>
      </c>
      <c r="FW160" s="90">
        <v>1</v>
      </c>
      <c r="FX160" s="90" t="s">
        <v>146</v>
      </c>
      <c r="FY160" s="90" t="s">
        <v>235</v>
      </c>
      <c r="JB160" s="90">
        <v>2</v>
      </c>
      <c r="JC160" s="90">
        <v>1</v>
      </c>
      <c r="JD160" s="90">
        <v>3</v>
      </c>
      <c r="JN160" s="90" t="s">
        <v>321</v>
      </c>
      <c r="JP160" s="90" t="s">
        <v>383</v>
      </c>
      <c r="JT160" s="90">
        <v>110</v>
      </c>
      <c r="JU160" s="90">
        <v>110</v>
      </c>
      <c r="JY160" s="90">
        <v>12</v>
      </c>
      <c r="JZ160" s="90">
        <v>18</v>
      </c>
      <c r="KA160" s="90">
        <v>20</v>
      </c>
      <c r="KD160" s="90" t="s">
        <v>321</v>
      </c>
      <c r="KG160" s="90" t="s">
        <v>321</v>
      </c>
      <c r="KJ160" s="90">
        <v>2</v>
      </c>
      <c r="KK160" s="90">
        <v>1.8</v>
      </c>
      <c r="KN160" s="90" t="s">
        <v>366</v>
      </c>
      <c r="KQ160" s="90">
        <v>1</v>
      </c>
      <c r="KR160" s="90">
        <v>18</v>
      </c>
      <c r="KS160" s="90">
        <v>110</v>
      </c>
      <c r="KT160" s="90">
        <v>4</v>
      </c>
      <c r="KV160" s="90" t="s">
        <v>321</v>
      </c>
      <c r="KY160" s="90" t="s">
        <v>321</v>
      </c>
      <c r="KZ160" s="90" t="s">
        <v>346</v>
      </c>
      <c r="LD160" s="90" t="s">
        <v>321</v>
      </c>
      <c r="LE160" s="90" t="s">
        <v>346</v>
      </c>
      <c r="LQ160" s="90" t="s">
        <v>337</v>
      </c>
      <c r="LR160" s="90">
        <v>85</v>
      </c>
      <c r="OH160" s="90" t="s">
        <v>146</v>
      </c>
      <c r="OI160" s="90">
        <v>12</v>
      </c>
      <c r="OU160" s="90" t="s">
        <v>321</v>
      </c>
      <c r="OX160" s="90" t="s">
        <v>321</v>
      </c>
      <c r="PN160" s="90">
        <v>70</v>
      </c>
      <c r="PO160" s="90" t="s">
        <v>655</v>
      </c>
      <c r="PR160" s="90">
        <v>5</v>
      </c>
      <c r="PS160" s="90" t="s">
        <v>655</v>
      </c>
      <c r="PV160" s="90" t="s">
        <v>321</v>
      </c>
      <c r="PW160" s="90" t="s">
        <v>321</v>
      </c>
      <c r="PX160" s="90" t="s">
        <v>321</v>
      </c>
      <c r="PY160" s="90" t="s">
        <v>321</v>
      </c>
      <c r="QD160" s="90" t="s">
        <v>321</v>
      </c>
      <c r="QI160" s="90" t="s">
        <v>146</v>
      </c>
      <c r="QJ160" s="90" t="s">
        <v>235</v>
      </c>
      <c r="QK160" s="90">
        <v>1</v>
      </c>
      <c r="QL160" s="90">
        <v>2</v>
      </c>
      <c r="QM160" s="90">
        <v>100</v>
      </c>
      <c r="QN160" s="90">
        <v>3</v>
      </c>
      <c r="QO160" s="90">
        <v>10</v>
      </c>
      <c r="QQ160" s="90">
        <v>70</v>
      </c>
      <c r="QS160" s="90">
        <v>5</v>
      </c>
      <c r="QW160" s="90" t="s">
        <v>321</v>
      </c>
      <c r="RB160" s="90" t="s">
        <v>321</v>
      </c>
      <c r="RM160" s="90" t="s">
        <v>321</v>
      </c>
      <c r="SA160" s="90" t="s">
        <v>337</v>
      </c>
      <c r="SJ160" s="90" t="s">
        <v>321</v>
      </c>
    </row>
    <row r="161" spans="1:511" s="90" customFormat="1" x14ac:dyDescent="0.25">
      <c r="A161" s="90">
        <v>158</v>
      </c>
      <c r="C161" s="90" t="s">
        <v>785</v>
      </c>
      <c r="E161" s="90" t="s">
        <v>317</v>
      </c>
      <c r="F161" s="90" t="s">
        <v>786</v>
      </c>
      <c r="G161" s="90">
        <v>65</v>
      </c>
      <c r="H161" s="90" t="s">
        <v>319</v>
      </c>
      <c r="I161" s="90">
        <v>4</v>
      </c>
      <c r="J161" s="90">
        <v>2</v>
      </c>
      <c r="K161" s="90" t="s">
        <v>459</v>
      </c>
      <c r="L161" s="90" t="s">
        <v>321</v>
      </c>
      <c r="M161" s="90" t="s">
        <v>321</v>
      </c>
      <c r="T161" s="90">
        <v>200</v>
      </c>
      <c r="U161" s="90">
        <v>30</v>
      </c>
      <c r="W161" s="90">
        <v>2</v>
      </c>
      <c r="AC161" s="90">
        <v>5</v>
      </c>
      <c r="AD161" s="90">
        <v>3</v>
      </c>
      <c r="AE161" s="90">
        <v>1</v>
      </c>
      <c r="AF161" s="90">
        <v>5</v>
      </c>
      <c r="AG161" s="90">
        <v>1</v>
      </c>
      <c r="AH161" s="90">
        <f t="shared" si="27"/>
        <v>15</v>
      </c>
      <c r="AI161" s="90">
        <v>45</v>
      </c>
      <c r="AJ161" s="90">
        <v>7</v>
      </c>
      <c r="AK161" s="90">
        <v>19</v>
      </c>
      <c r="AL161" s="90">
        <v>105</v>
      </c>
      <c r="AM161" s="90">
        <v>1</v>
      </c>
      <c r="AN161" s="90">
        <f t="shared" si="28"/>
        <v>177</v>
      </c>
      <c r="AO161" s="90">
        <f t="shared" si="26"/>
        <v>192</v>
      </c>
      <c r="AQ161" s="90" t="s">
        <v>321</v>
      </c>
      <c r="AS161" s="90" t="s">
        <v>383</v>
      </c>
      <c r="AX161" s="90">
        <v>130</v>
      </c>
      <c r="AY161" s="90">
        <v>130</v>
      </c>
      <c r="BA161" s="90">
        <v>6</v>
      </c>
      <c r="BB161" s="90">
        <v>12</v>
      </c>
      <c r="BC161" s="90">
        <v>15</v>
      </c>
      <c r="BD161" s="90">
        <v>45</v>
      </c>
      <c r="BE161" s="90">
        <v>50</v>
      </c>
      <c r="BF161" s="90">
        <v>20</v>
      </c>
      <c r="BG161" s="90">
        <v>190</v>
      </c>
      <c r="BI161" s="90" t="s">
        <v>321</v>
      </c>
      <c r="BL161" s="90" t="s">
        <v>321</v>
      </c>
      <c r="BO161" s="90">
        <v>2</v>
      </c>
      <c r="BP161" s="90">
        <v>6</v>
      </c>
      <c r="BQ161" s="90">
        <v>100</v>
      </c>
      <c r="BR161" s="90">
        <v>1.8</v>
      </c>
      <c r="BS161" s="90">
        <v>0.9</v>
      </c>
      <c r="BT161" s="90">
        <v>90</v>
      </c>
      <c r="BU161" s="90">
        <f t="shared" si="20"/>
        <v>180</v>
      </c>
      <c r="BV161" s="90">
        <v>5</v>
      </c>
      <c r="BW161" s="90">
        <v>8</v>
      </c>
      <c r="BX161" s="90">
        <v>19</v>
      </c>
      <c r="BY161" s="90">
        <v>8</v>
      </c>
      <c r="CD161" s="90" t="s">
        <v>366</v>
      </c>
      <c r="CG161" s="90">
        <v>5.4</v>
      </c>
      <c r="CL161" s="90" t="s">
        <v>321</v>
      </c>
      <c r="CN161" s="90" t="s">
        <v>321</v>
      </c>
      <c r="CO161" s="90">
        <v>150</v>
      </c>
      <c r="CT161" s="90" t="s">
        <v>321</v>
      </c>
      <c r="CU161" s="90">
        <v>160</v>
      </c>
      <c r="DL161" s="90" t="s">
        <v>321</v>
      </c>
      <c r="DM161" s="90">
        <v>50</v>
      </c>
      <c r="DX161" s="90" t="s">
        <v>321</v>
      </c>
      <c r="DY161" s="90">
        <v>2</v>
      </c>
      <c r="DZ161" s="90">
        <v>2</v>
      </c>
      <c r="EA161" s="90">
        <v>6</v>
      </c>
      <c r="EB161" s="90">
        <v>8</v>
      </c>
      <c r="EE161" s="90" t="s">
        <v>321</v>
      </c>
      <c r="EG161" s="90" t="s">
        <v>321</v>
      </c>
      <c r="EK161" s="90">
        <v>65</v>
      </c>
      <c r="EL161" s="90">
        <v>15</v>
      </c>
      <c r="EP161" s="90" t="s">
        <v>321</v>
      </c>
      <c r="EX161" s="90" t="s">
        <v>321</v>
      </c>
      <c r="EY161" s="90">
        <v>6</v>
      </c>
      <c r="EZ161" s="90">
        <v>100</v>
      </c>
      <c r="FB161" s="90" t="s">
        <v>321</v>
      </c>
      <c r="FC161" s="90" t="s">
        <v>346</v>
      </c>
      <c r="FE161" s="90" t="s">
        <v>321</v>
      </c>
      <c r="FG161" s="90" t="s">
        <v>321</v>
      </c>
      <c r="FH161" s="90" t="s">
        <v>346</v>
      </c>
      <c r="FJ161" s="90" t="s">
        <v>321</v>
      </c>
      <c r="FK161" s="90" t="s">
        <v>782</v>
      </c>
      <c r="FR161" s="90" t="s">
        <v>519</v>
      </c>
      <c r="FS161" s="90" t="s">
        <v>337</v>
      </c>
      <c r="FU161" s="90">
        <v>400</v>
      </c>
      <c r="FW161" s="90">
        <v>2</v>
      </c>
      <c r="FX161" s="90" t="s">
        <v>146</v>
      </c>
      <c r="FY161" s="90" t="s">
        <v>336</v>
      </c>
      <c r="OH161" s="90" t="s">
        <v>146</v>
      </c>
      <c r="OI161" s="90">
        <v>12</v>
      </c>
      <c r="OM161" s="90" t="s">
        <v>321</v>
      </c>
      <c r="OO161" s="90" t="s">
        <v>321</v>
      </c>
      <c r="OU161" s="90" t="s">
        <v>321</v>
      </c>
      <c r="PN161" s="90">
        <v>200</v>
      </c>
      <c r="PO161" s="90" t="s">
        <v>655</v>
      </c>
      <c r="PU161" s="90" t="s">
        <v>321</v>
      </c>
      <c r="PV161" s="90" t="s">
        <v>321</v>
      </c>
      <c r="PW161" s="90" t="s">
        <v>321</v>
      </c>
      <c r="PX161" s="90" t="s">
        <v>321</v>
      </c>
      <c r="PY161" s="90" t="s">
        <v>321</v>
      </c>
      <c r="PZ161" s="90" t="s">
        <v>321</v>
      </c>
      <c r="QD161" s="90" t="s">
        <v>321</v>
      </c>
      <c r="QI161" s="90" t="s">
        <v>146</v>
      </c>
      <c r="QJ161" s="90" t="s">
        <v>353</v>
      </c>
      <c r="QK161" s="90">
        <v>6</v>
      </c>
      <c r="QL161" s="90">
        <v>6</v>
      </c>
      <c r="QM161" s="90">
        <v>100</v>
      </c>
      <c r="QN161" s="90">
        <v>20</v>
      </c>
      <c r="QO161" s="90">
        <v>100</v>
      </c>
      <c r="QQ161" s="90">
        <v>200</v>
      </c>
      <c r="QW161" s="90" t="s">
        <v>321</v>
      </c>
      <c r="RB161" s="90" t="s">
        <v>321</v>
      </c>
      <c r="SA161" s="90" t="s">
        <v>337</v>
      </c>
      <c r="SJ161" s="90" t="s">
        <v>321</v>
      </c>
    </row>
    <row r="162" spans="1:511" s="90" customFormat="1" x14ac:dyDescent="0.25">
      <c r="A162" s="90">
        <v>159</v>
      </c>
      <c r="C162" s="90" t="s">
        <v>785</v>
      </c>
      <c r="E162" s="90" t="s">
        <v>317</v>
      </c>
      <c r="F162" s="90" t="s">
        <v>787</v>
      </c>
      <c r="G162" s="90">
        <v>39</v>
      </c>
      <c r="H162" s="90" t="s">
        <v>319</v>
      </c>
      <c r="I162" s="90">
        <v>4</v>
      </c>
      <c r="J162" s="90">
        <v>1</v>
      </c>
      <c r="K162" s="90" t="s">
        <v>357</v>
      </c>
      <c r="L162" s="90" t="s">
        <v>321</v>
      </c>
      <c r="M162" s="90" t="s">
        <v>321</v>
      </c>
      <c r="T162" s="90">
        <v>250</v>
      </c>
      <c r="U162" s="90">
        <v>55</v>
      </c>
      <c r="X162" s="90">
        <v>3</v>
      </c>
      <c r="AC162" s="90">
        <v>5</v>
      </c>
      <c r="AD162" s="90">
        <v>1</v>
      </c>
      <c r="AE162" s="90">
        <v>1</v>
      </c>
      <c r="AF162" s="90">
        <v>10</v>
      </c>
      <c r="AG162" s="90">
        <v>3</v>
      </c>
      <c r="AH162" s="90">
        <f t="shared" si="27"/>
        <v>20</v>
      </c>
      <c r="AI162" s="90">
        <v>55</v>
      </c>
      <c r="AJ162" s="90">
        <v>19</v>
      </c>
      <c r="AK162" s="90">
        <v>29</v>
      </c>
      <c r="AL162" s="90">
        <v>130</v>
      </c>
      <c r="AM162" s="90">
        <v>3</v>
      </c>
      <c r="AN162" s="90">
        <f t="shared" si="28"/>
        <v>236</v>
      </c>
      <c r="AO162" s="90">
        <f t="shared" si="26"/>
        <v>256</v>
      </c>
      <c r="AQ162" s="90" t="s">
        <v>321</v>
      </c>
      <c r="AS162" s="90" t="s">
        <v>383</v>
      </c>
      <c r="AW162" s="90">
        <v>110</v>
      </c>
      <c r="AX162" s="90">
        <v>140</v>
      </c>
      <c r="AY162" s="90">
        <v>140</v>
      </c>
      <c r="BA162" s="90">
        <v>5</v>
      </c>
      <c r="BB162" s="90">
        <v>15</v>
      </c>
      <c r="BC162" s="90">
        <v>25</v>
      </c>
      <c r="BD162" s="90">
        <v>45</v>
      </c>
      <c r="BE162" s="90">
        <v>47</v>
      </c>
      <c r="BF162" s="90">
        <v>15</v>
      </c>
      <c r="BG162" s="90">
        <v>145</v>
      </c>
      <c r="BI162" s="90" t="s">
        <v>321</v>
      </c>
      <c r="BK162" s="90" t="s">
        <v>321</v>
      </c>
      <c r="BO162" s="90">
        <v>1</v>
      </c>
      <c r="BP162" s="90">
        <v>7</v>
      </c>
      <c r="BQ162" s="90">
        <v>35</v>
      </c>
      <c r="BR162" s="90">
        <v>1.8</v>
      </c>
      <c r="BS162" s="90">
        <v>1.35</v>
      </c>
      <c r="BT162" s="90">
        <v>90</v>
      </c>
      <c r="BU162" s="90">
        <f t="shared" si="20"/>
        <v>63</v>
      </c>
      <c r="BV162" s="90">
        <v>5.5</v>
      </c>
      <c r="BW162" s="90">
        <v>10</v>
      </c>
      <c r="BX162" s="90">
        <v>10</v>
      </c>
      <c r="BY162" s="90">
        <v>20</v>
      </c>
      <c r="BZ162" s="90" t="s">
        <v>321</v>
      </c>
      <c r="CL162" s="90" t="s">
        <v>321</v>
      </c>
      <c r="CN162" s="90" t="s">
        <v>321</v>
      </c>
      <c r="CX162" s="90" t="s">
        <v>321</v>
      </c>
      <c r="DH162" s="90" t="s">
        <v>321</v>
      </c>
      <c r="DP162" s="90" t="s">
        <v>788</v>
      </c>
      <c r="DX162" s="90" t="s">
        <v>321</v>
      </c>
      <c r="DY162" s="90">
        <v>3</v>
      </c>
      <c r="DZ162" s="90">
        <v>2</v>
      </c>
      <c r="EA162" s="90">
        <v>6</v>
      </c>
      <c r="EB162" s="90">
        <v>8</v>
      </c>
      <c r="EE162" s="90" t="s">
        <v>321</v>
      </c>
      <c r="EH162" s="90" t="s">
        <v>321</v>
      </c>
      <c r="EK162" s="90">
        <v>90</v>
      </c>
      <c r="EL162" s="90">
        <v>30</v>
      </c>
      <c r="EP162" s="90" t="s">
        <v>321</v>
      </c>
      <c r="ER162" s="90" t="s">
        <v>321</v>
      </c>
      <c r="EU162" s="90" t="s">
        <v>321</v>
      </c>
      <c r="EY162" s="90">
        <v>5</v>
      </c>
      <c r="EZ162" s="90">
        <v>100</v>
      </c>
      <c r="FB162" s="90" t="s">
        <v>321</v>
      </c>
      <c r="FC162" s="90" t="s">
        <v>346</v>
      </c>
      <c r="FE162" s="90" t="s">
        <v>321</v>
      </c>
      <c r="FG162" s="90" t="s">
        <v>321</v>
      </c>
      <c r="FH162" s="90" t="s">
        <v>346</v>
      </c>
      <c r="FM162" s="90" t="s">
        <v>321</v>
      </c>
      <c r="FN162" s="90" t="s">
        <v>346</v>
      </c>
      <c r="FR162" s="90" t="s">
        <v>519</v>
      </c>
      <c r="FS162" s="90" t="s">
        <v>337</v>
      </c>
      <c r="FU162" s="90">
        <v>300</v>
      </c>
      <c r="FW162" s="90">
        <v>1</v>
      </c>
      <c r="OH162" s="90" t="s">
        <v>146</v>
      </c>
      <c r="OI162" s="90">
        <v>28</v>
      </c>
      <c r="OK162" s="90" t="s">
        <v>146</v>
      </c>
      <c r="OL162" s="90">
        <v>100</v>
      </c>
      <c r="OU162" s="90" t="s">
        <v>321</v>
      </c>
      <c r="PN162" s="90">
        <v>250</v>
      </c>
      <c r="PO162" s="90" t="s">
        <v>655</v>
      </c>
      <c r="PU162" s="90" t="s">
        <v>321</v>
      </c>
      <c r="PV162" s="90" t="s">
        <v>321</v>
      </c>
      <c r="PW162" s="90" t="s">
        <v>321</v>
      </c>
      <c r="PX162" s="90" t="s">
        <v>321</v>
      </c>
      <c r="PY162" s="90" t="s">
        <v>321</v>
      </c>
      <c r="QD162" s="90" t="s">
        <v>321</v>
      </c>
      <c r="QE162" s="90" t="s">
        <v>321</v>
      </c>
      <c r="QI162" s="90" t="s">
        <v>146</v>
      </c>
      <c r="QJ162" s="90" t="s">
        <v>353</v>
      </c>
      <c r="QK162" s="90">
        <v>4</v>
      </c>
      <c r="QL162" s="90">
        <v>4</v>
      </c>
      <c r="QM162" s="90">
        <v>20</v>
      </c>
      <c r="QN162" s="90">
        <v>10</v>
      </c>
      <c r="QO162" s="90">
        <v>20</v>
      </c>
      <c r="QQ162" s="90">
        <v>250</v>
      </c>
      <c r="RB162" s="90" t="s">
        <v>321</v>
      </c>
      <c r="SA162" s="90" t="s">
        <v>337</v>
      </c>
      <c r="SI162" s="90" t="s">
        <v>321</v>
      </c>
      <c r="SJ162" s="90" t="s">
        <v>321</v>
      </c>
    </row>
    <row r="163" spans="1:511" s="90" customFormat="1" x14ac:dyDescent="0.25">
      <c r="A163" s="90">
        <v>160</v>
      </c>
      <c r="C163" s="90" t="s">
        <v>785</v>
      </c>
      <c r="E163" s="90" t="s">
        <v>317</v>
      </c>
      <c r="F163" s="90" t="s">
        <v>789</v>
      </c>
      <c r="G163" s="90">
        <v>33</v>
      </c>
      <c r="H163" s="90" t="s">
        <v>319</v>
      </c>
      <c r="I163" s="90">
        <v>4</v>
      </c>
      <c r="J163" s="90">
        <v>1</v>
      </c>
      <c r="K163" s="90" t="s">
        <v>357</v>
      </c>
      <c r="L163" s="90" t="s">
        <v>321</v>
      </c>
      <c r="M163" s="90" t="s">
        <v>321</v>
      </c>
      <c r="T163" s="90">
        <v>175</v>
      </c>
      <c r="U163" s="90">
        <v>40</v>
      </c>
      <c r="V163" s="90">
        <v>15</v>
      </c>
      <c r="X163" s="90">
        <v>2</v>
      </c>
      <c r="AC163" s="90">
        <v>25</v>
      </c>
      <c r="AD163" s="90">
        <v>8</v>
      </c>
      <c r="AE163" s="90">
        <v>6</v>
      </c>
      <c r="AF163" s="90">
        <v>20</v>
      </c>
      <c r="AG163" s="90">
        <v>1</v>
      </c>
      <c r="AH163" s="90">
        <f t="shared" si="27"/>
        <v>60</v>
      </c>
      <c r="AI163" s="90">
        <v>25</v>
      </c>
      <c r="AJ163" s="90">
        <v>10</v>
      </c>
      <c r="AK163" s="90">
        <v>36</v>
      </c>
      <c r="AL163" s="90">
        <v>50</v>
      </c>
      <c r="AM163" s="90">
        <v>1</v>
      </c>
      <c r="AN163" s="90">
        <f t="shared" si="28"/>
        <v>122</v>
      </c>
      <c r="AO163" s="90">
        <f t="shared" si="26"/>
        <v>182</v>
      </c>
      <c r="AP163" s="90" t="s">
        <v>321</v>
      </c>
      <c r="AQ163" s="90" t="s">
        <v>321</v>
      </c>
      <c r="AS163" s="90" t="s">
        <v>383</v>
      </c>
      <c r="AX163" s="90">
        <v>150</v>
      </c>
      <c r="AY163" s="90">
        <v>150</v>
      </c>
      <c r="BA163" s="90">
        <v>5</v>
      </c>
      <c r="BB163" s="90">
        <v>15</v>
      </c>
      <c r="BC163" s="90">
        <v>18</v>
      </c>
      <c r="BD163" s="90">
        <v>65</v>
      </c>
      <c r="BE163" s="90">
        <v>70</v>
      </c>
      <c r="BF163" s="90">
        <v>20</v>
      </c>
      <c r="BG163" s="90">
        <v>155</v>
      </c>
      <c r="BI163" s="90" t="s">
        <v>321</v>
      </c>
      <c r="BK163" s="90" t="s">
        <v>321</v>
      </c>
      <c r="BO163" s="90">
        <v>1</v>
      </c>
      <c r="BP163" s="90">
        <v>9</v>
      </c>
      <c r="BQ163" s="90">
        <v>45</v>
      </c>
      <c r="BR163" s="90">
        <v>2.25</v>
      </c>
      <c r="BS163" s="90">
        <v>1.35</v>
      </c>
      <c r="BT163" s="90">
        <v>67.5</v>
      </c>
      <c r="BU163" s="90">
        <f t="shared" si="20"/>
        <v>101.25</v>
      </c>
      <c r="BV163" s="90">
        <v>4.5</v>
      </c>
      <c r="BW163" s="90">
        <v>9.5</v>
      </c>
      <c r="BX163" s="90">
        <v>8.5</v>
      </c>
      <c r="BY163" s="90">
        <v>19.5</v>
      </c>
      <c r="BZ163" s="90" t="s">
        <v>321</v>
      </c>
      <c r="CG163" s="90">
        <v>6.75</v>
      </c>
      <c r="CL163" s="90" t="s">
        <v>321</v>
      </c>
      <c r="CX163" s="90" t="s">
        <v>321</v>
      </c>
      <c r="CY163" s="90">
        <v>40</v>
      </c>
      <c r="CZ163" s="90" t="s">
        <v>321</v>
      </c>
      <c r="DA163" s="90">
        <v>50</v>
      </c>
      <c r="DV163" s="90" t="s">
        <v>790</v>
      </c>
      <c r="DX163" s="90" t="s">
        <v>321</v>
      </c>
      <c r="DY163" s="90">
        <v>3</v>
      </c>
      <c r="DZ163" s="90">
        <v>2</v>
      </c>
      <c r="EA163" s="90">
        <v>6</v>
      </c>
      <c r="EB163" s="90">
        <v>9</v>
      </c>
      <c r="EE163" s="90" t="s">
        <v>321</v>
      </c>
      <c r="EG163" s="90" t="s">
        <v>321</v>
      </c>
      <c r="EK163" s="90">
        <v>60</v>
      </c>
      <c r="EL163" s="90">
        <v>25</v>
      </c>
      <c r="EP163" s="90" t="s">
        <v>321</v>
      </c>
      <c r="ER163" s="90" t="s">
        <v>321</v>
      </c>
      <c r="EU163" s="90" t="s">
        <v>321</v>
      </c>
      <c r="EY163" s="90">
        <v>6</v>
      </c>
      <c r="EZ163" s="90">
        <v>70</v>
      </c>
      <c r="FB163" s="90" t="s">
        <v>321</v>
      </c>
      <c r="FC163" s="90" t="s">
        <v>346</v>
      </c>
      <c r="FE163" s="90" t="s">
        <v>321</v>
      </c>
      <c r="FG163" s="90" t="s">
        <v>321</v>
      </c>
      <c r="FH163" s="90" t="s">
        <v>346</v>
      </c>
      <c r="FR163" s="90" t="s">
        <v>519</v>
      </c>
      <c r="FS163" s="90" t="s">
        <v>337</v>
      </c>
      <c r="FU163" s="90">
        <v>300</v>
      </c>
      <c r="FW163" s="90">
        <v>1</v>
      </c>
      <c r="JA163" s="90">
        <v>2</v>
      </c>
      <c r="JB163" s="90">
        <v>3</v>
      </c>
      <c r="JC163" s="90">
        <v>4</v>
      </c>
      <c r="JD163" s="90">
        <v>6</v>
      </c>
      <c r="JE163" s="90">
        <v>1</v>
      </c>
      <c r="JN163" s="90" t="s">
        <v>321</v>
      </c>
      <c r="JP163" s="90" t="s">
        <v>383</v>
      </c>
      <c r="JU163" s="90">
        <v>120</v>
      </c>
      <c r="JV163" s="90">
        <v>110</v>
      </c>
      <c r="JX163" s="90">
        <v>1</v>
      </c>
      <c r="JY163" s="90">
        <v>12</v>
      </c>
      <c r="JZ163" s="90">
        <v>15</v>
      </c>
      <c r="KA163" s="90">
        <v>15</v>
      </c>
      <c r="KB163" s="90">
        <v>18</v>
      </c>
      <c r="KC163" s="90" t="s">
        <v>321</v>
      </c>
      <c r="KG163" s="90" t="s">
        <v>321</v>
      </c>
      <c r="KJ163" s="90">
        <v>4</v>
      </c>
      <c r="KK163" s="90">
        <v>1.8</v>
      </c>
      <c r="KO163" s="90" t="s">
        <v>447</v>
      </c>
      <c r="KQ163" s="90">
        <v>1</v>
      </c>
      <c r="KR163" s="90">
        <v>20</v>
      </c>
      <c r="KS163" s="90">
        <v>120</v>
      </c>
      <c r="KT163" s="90">
        <v>4</v>
      </c>
      <c r="KU163" s="90">
        <v>2</v>
      </c>
      <c r="KV163" s="90" t="s">
        <v>321</v>
      </c>
      <c r="KY163" s="90" t="s">
        <v>321</v>
      </c>
      <c r="KZ163" s="90" t="s">
        <v>346</v>
      </c>
      <c r="LD163" s="90" t="s">
        <v>321</v>
      </c>
      <c r="LE163" s="90" t="s">
        <v>346</v>
      </c>
      <c r="LM163" s="90" t="s">
        <v>321</v>
      </c>
      <c r="LQ163" s="90" t="s">
        <v>337</v>
      </c>
      <c r="LR163" s="90">
        <v>100</v>
      </c>
      <c r="OH163" s="90" t="s">
        <v>146</v>
      </c>
      <c r="OI163" s="90">
        <v>10</v>
      </c>
      <c r="PN163" s="90">
        <v>175</v>
      </c>
      <c r="PO163" s="90" t="s">
        <v>655</v>
      </c>
      <c r="PR163" s="90">
        <v>15</v>
      </c>
      <c r="PS163" s="90" t="s">
        <v>655</v>
      </c>
      <c r="PT163" s="90" t="s">
        <v>321</v>
      </c>
      <c r="PU163" s="90" t="s">
        <v>321</v>
      </c>
      <c r="PV163" s="90" t="s">
        <v>321</v>
      </c>
      <c r="PW163" s="90" t="s">
        <v>321</v>
      </c>
      <c r="PX163" s="90" t="s">
        <v>321</v>
      </c>
      <c r="PY163" s="90" t="s">
        <v>321</v>
      </c>
      <c r="QD163" s="90" t="s">
        <v>321</v>
      </c>
      <c r="QI163" s="90" t="s">
        <v>146</v>
      </c>
      <c r="QJ163" s="90" t="s">
        <v>127</v>
      </c>
      <c r="QK163" s="90">
        <v>6</v>
      </c>
      <c r="QL163" s="90">
        <v>3</v>
      </c>
      <c r="QM163" s="90">
        <v>50</v>
      </c>
      <c r="QN163" s="90">
        <v>6</v>
      </c>
      <c r="QO163" s="90">
        <v>45</v>
      </c>
      <c r="QQ163" s="90">
        <v>175</v>
      </c>
      <c r="QS163" s="90">
        <v>15</v>
      </c>
      <c r="QU163" s="90" t="s">
        <v>321</v>
      </c>
      <c r="QW163" s="90" t="s">
        <v>321</v>
      </c>
      <c r="RB163" s="90" t="s">
        <v>321</v>
      </c>
      <c r="SA163" s="90" t="s">
        <v>337</v>
      </c>
      <c r="SI163" s="90" t="s">
        <v>321</v>
      </c>
      <c r="SJ163" s="90" t="s">
        <v>321</v>
      </c>
    </row>
    <row r="164" spans="1:511" s="90" customFormat="1" x14ac:dyDescent="0.25">
      <c r="A164" s="90">
        <v>161</v>
      </c>
      <c r="C164" s="90" t="s">
        <v>785</v>
      </c>
      <c r="D164" s="90" t="s">
        <v>792</v>
      </c>
      <c r="E164" s="90" t="s">
        <v>317</v>
      </c>
      <c r="F164" s="90" t="s">
        <v>791</v>
      </c>
      <c r="G164" s="90">
        <v>51</v>
      </c>
      <c r="H164" s="90" t="s">
        <v>319</v>
      </c>
      <c r="K164" s="90" t="s">
        <v>453</v>
      </c>
      <c r="L164" s="90" t="s">
        <v>321</v>
      </c>
      <c r="M164" s="90" t="s">
        <v>321</v>
      </c>
      <c r="T164" s="90">
        <v>70</v>
      </c>
      <c r="U164" s="90">
        <v>12</v>
      </c>
      <c r="W164" s="90">
        <v>7</v>
      </c>
      <c r="X164" s="90">
        <v>4</v>
      </c>
      <c r="AA164" s="90">
        <v>15</v>
      </c>
      <c r="AH164" s="90">
        <f t="shared" si="27"/>
        <v>0</v>
      </c>
      <c r="AI164" s="90">
        <v>15</v>
      </c>
      <c r="AJ164" s="90">
        <v>14</v>
      </c>
      <c r="AK164" s="90">
        <v>6</v>
      </c>
      <c r="AL164" s="90">
        <v>38</v>
      </c>
      <c r="AM164" s="90">
        <v>2</v>
      </c>
      <c r="AN164" s="90">
        <f t="shared" si="28"/>
        <v>75</v>
      </c>
      <c r="AO164" s="90">
        <f t="shared" si="26"/>
        <v>75</v>
      </c>
      <c r="AS164" s="90" t="s">
        <v>383</v>
      </c>
      <c r="AX164" s="90">
        <v>130</v>
      </c>
      <c r="BA164" s="90">
        <v>6</v>
      </c>
      <c r="BB164" s="90">
        <v>14</v>
      </c>
      <c r="BC164" s="90">
        <v>15</v>
      </c>
      <c r="BD164" s="90">
        <v>38</v>
      </c>
      <c r="BE164" s="90">
        <v>48</v>
      </c>
      <c r="BF164" s="90">
        <v>15</v>
      </c>
      <c r="BG164" s="90">
        <v>55</v>
      </c>
      <c r="BI164" s="90" t="s">
        <v>321</v>
      </c>
      <c r="BK164" s="90" t="s">
        <v>321</v>
      </c>
      <c r="BO164" s="90">
        <v>1</v>
      </c>
      <c r="BP164" s="90">
        <v>6</v>
      </c>
      <c r="BQ164" s="90">
        <v>50</v>
      </c>
      <c r="BR164" s="90">
        <v>2.7</v>
      </c>
      <c r="BS164" s="90">
        <v>0.9</v>
      </c>
      <c r="BT164" s="90">
        <v>54</v>
      </c>
      <c r="BU164" s="90">
        <f t="shared" si="20"/>
        <v>135</v>
      </c>
      <c r="BV164" s="90">
        <v>4</v>
      </c>
      <c r="BW164" s="90">
        <v>9</v>
      </c>
      <c r="BX164" s="90">
        <v>8</v>
      </c>
      <c r="BY164" s="90">
        <v>18</v>
      </c>
      <c r="BZ164" s="90" t="s">
        <v>321</v>
      </c>
      <c r="CL164" s="90" t="s">
        <v>321</v>
      </c>
      <c r="CN164" s="90" t="s">
        <v>321</v>
      </c>
      <c r="CT164" s="90" t="s">
        <v>321</v>
      </c>
      <c r="CX164" s="90" t="s">
        <v>321</v>
      </c>
      <c r="DP164" s="90" t="s">
        <v>788</v>
      </c>
      <c r="DX164" s="90" t="s">
        <v>321</v>
      </c>
      <c r="DY164" s="90">
        <v>3</v>
      </c>
      <c r="DZ164" s="90">
        <v>2</v>
      </c>
      <c r="EA164" s="90">
        <v>5</v>
      </c>
      <c r="EB164" s="90">
        <v>12</v>
      </c>
      <c r="ED164" s="90" t="s">
        <v>321</v>
      </c>
      <c r="EG164" s="90" t="s">
        <v>321</v>
      </c>
      <c r="EK164" s="90">
        <v>35</v>
      </c>
      <c r="EL164" s="90">
        <v>20</v>
      </c>
      <c r="EM164" s="90" t="s">
        <v>321</v>
      </c>
      <c r="EQ164" s="90" t="s">
        <v>321</v>
      </c>
      <c r="ER164" s="90" t="s">
        <v>321</v>
      </c>
      <c r="EY164" s="90">
        <v>6</v>
      </c>
      <c r="EZ164" s="90">
        <v>35</v>
      </c>
      <c r="FB164" s="90" t="s">
        <v>321</v>
      </c>
      <c r="FC164" s="90" t="s">
        <v>346</v>
      </c>
      <c r="FE164" s="90" t="s">
        <v>321</v>
      </c>
      <c r="FG164" s="90" t="s">
        <v>321</v>
      </c>
      <c r="FH164" s="90" t="s">
        <v>346</v>
      </c>
      <c r="FJ164" s="90" t="s">
        <v>321</v>
      </c>
      <c r="FK164" s="90" t="s">
        <v>346</v>
      </c>
      <c r="FM164" s="90" t="s">
        <v>321</v>
      </c>
      <c r="FN164" s="90" t="s">
        <v>346</v>
      </c>
      <c r="FS164" s="90" t="s">
        <v>337</v>
      </c>
      <c r="FU164" s="90">
        <v>250</v>
      </c>
      <c r="FW164" s="90">
        <v>1</v>
      </c>
      <c r="FX164" s="90" t="s">
        <v>146</v>
      </c>
      <c r="FY164" s="90" t="s">
        <v>235</v>
      </c>
      <c r="FZ164" s="90">
        <v>2</v>
      </c>
      <c r="GA164" s="90">
        <v>1</v>
      </c>
      <c r="GB164" s="90">
        <v>3</v>
      </c>
      <c r="GD164" s="90">
        <v>1</v>
      </c>
      <c r="GP164" s="90" t="s">
        <v>383</v>
      </c>
      <c r="GT164" s="90">
        <v>500</v>
      </c>
      <c r="GV164" s="90">
        <v>800</v>
      </c>
      <c r="GX164" s="90" t="s">
        <v>321</v>
      </c>
      <c r="HF164" s="90" t="s">
        <v>793</v>
      </c>
      <c r="HG164" s="90">
        <v>3</v>
      </c>
      <c r="HJ164" s="90">
        <v>1</v>
      </c>
      <c r="HK164" s="90">
        <v>3</v>
      </c>
      <c r="HW164" s="90" t="s">
        <v>321</v>
      </c>
      <c r="HZ164" s="90" t="s">
        <v>321</v>
      </c>
      <c r="IA164" s="90">
        <v>3</v>
      </c>
      <c r="IB164" s="90">
        <v>3</v>
      </c>
      <c r="IC164" s="90">
        <v>5</v>
      </c>
      <c r="ID164" s="90">
        <v>10</v>
      </c>
      <c r="IG164" s="90" t="s">
        <v>321</v>
      </c>
      <c r="IH164" s="90" t="s">
        <v>369</v>
      </c>
      <c r="IJ164" s="90" t="s">
        <v>321</v>
      </c>
      <c r="IL164" s="90" t="s">
        <v>321</v>
      </c>
      <c r="IM164" s="90" t="s">
        <v>369</v>
      </c>
      <c r="IO164" s="90" t="s">
        <v>321</v>
      </c>
      <c r="IP164" s="90" t="s">
        <v>346</v>
      </c>
      <c r="IX164" s="90" t="s">
        <v>337</v>
      </c>
      <c r="IY164" s="90">
        <v>90</v>
      </c>
      <c r="OH164" s="90" t="s">
        <v>146</v>
      </c>
      <c r="OJ164" s="90" t="s">
        <v>796</v>
      </c>
      <c r="OU164" s="90" t="s">
        <v>321</v>
      </c>
      <c r="PI164" s="90" t="s">
        <v>321</v>
      </c>
      <c r="PV164" s="90" t="s">
        <v>321</v>
      </c>
      <c r="PW164" s="90" t="s">
        <v>321</v>
      </c>
      <c r="QE164" s="90" t="s">
        <v>321</v>
      </c>
      <c r="QK164" s="90">
        <v>5</v>
      </c>
      <c r="QL164" s="90">
        <v>1</v>
      </c>
      <c r="QM164" s="90">
        <v>500</v>
      </c>
      <c r="QN164" s="90">
        <v>25</v>
      </c>
      <c r="QO164" s="90">
        <v>150</v>
      </c>
      <c r="QQ164" s="90">
        <v>70</v>
      </c>
      <c r="QR164" s="90">
        <v>7</v>
      </c>
      <c r="QW164" s="90" t="s">
        <v>321</v>
      </c>
      <c r="RB164" s="90" t="s">
        <v>321</v>
      </c>
      <c r="RG164" s="90" t="s">
        <v>321</v>
      </c>
      <c r="SA164" s="90" t="s">
        <v>337</v>
      </c>
      <c r="SI164" s="90" t="s">
        <v>321</v>
      </c>
      <c r="SJ164" s="90" t="s">
        <v>321</v>
      </c>
      <c r="SN164" s="90" t="s">
        <v>321</v>
      </c>
    </row>
    <row r="165" spans="1:511" s="90" customFormat="1" x14ac:dyDescent="0.25">
      <c r="A165" s="90">
        <v>162</v>
      </c>
      <c r="C165" s="90" t="s">
        <v>785</v>
      </c>
      <c r="D165" s="90" t="s">
        <v>792</v>
      </c>
      <c r="E165" s="90" t="s">
        <v>317</v>
      </c>
      <c r="F165" s="90" t="s">
        <v>795</v>
      </c>
      <c r="G165" s="90">
        <v>33</v>
      </c>
      <c r="H165" s="90" t="s">
        <v>319</v>
      </c>
      <c r="I165" s="90">
        <v>5</v>
      </c>
      <c r="J165" s="90">
        <v>5</v>
      </c>
      <c r="K165" s="90" t="s">
        <v>471</v>
      </c>
      <c r="L165" s="90" t="s">
        <v>321</v>
      </c>
      <c r="T165" s="90">
        <v>150</v>
      </c>
      <c r="U165" s="90">
        <v>30</v>
      </c>
      <c r="X165" s="90">
        <v>1</v>
      </c>
      <c r="AA165" s="90">
        <v>5</v>
      </c>
      <c r="AC165" s="90">
        <v>6</v>
      </c>
      <c r="AD165" s="90">
        <v>2</v>
      </c>
      <c r="AF165" s="90">
        <v>30</v>
      </c>
      <c r="AG165" s="90">
        <v>1</v>
      </c>
      <c r="AH165" s="90">
        <f t="shared" si="27"/>
        <v>39</v>
      </c>
      <c r="AI165" s="90">
        <v>44</v>
      </c>
      <c r="AJ165" s="90">
        <v>18</v>
      </c>
      <c r="AL165" s="90">
        <v>50</v>
      </c>
      <c r="AM165" s="90">
        <v>4</v>
      </c>
      <c r="AN165" s="90">
        <f t="shared" si="28"/>
        <v>116</v>
      </c>
      <c r="AO165" s="90">
        <f t="shared" si="26"/>
        <v>155</v>
      </c>
      <c r="AQ165" s="90" t="s">
        <v>321</v>
      </c>
      <c r="AS165" s="90" t="s">
        <v>383</v>
      </c>
      <c r="AX165" s="90">
        <v>100</v>
      </c>
      <c r="BF165" s="90">
        <v>20</v>
      </c>
      <c r="BG165" s="90">
        <v>120</v>
      </c>
      <c r="BH165" s="90" t="s">
        <v>321</v>
      </c>
      <c r="BK165" s="90" t="s">
        <v>321</v>
      </c>
      <c r="BL165" s="90" t="s">
        <v>321</v>
      </c>
      <c r="BO165" s="90">
        <v>1</v>
      </c>
      <c r="BP165" s="90">
        <v>5</v>
      </c>
      <c r="BQ165" s="90">
        <v>100</v>
      </c>
      <c r="BR165" s="90">
        <v>1.35</v>
      </c>
      <c r="BS165" s="90">
        <v>0.45</v>
      </c>
      <c r="BT165" s="90">
        <v>24</v>
      </c>
      <c r="BU165" s="90">
        <f t="shared" si="20"/>
        <v>135</v>
      </c>
      <c r="BV165" s="90">
        <v>3</v>
      </c>
      <c r="BW165" s="90">
        <v>6</v>
      </c>
      <c r="BX165" s="90">
        <v>5</v>
      </c>
      <c r="BY165" s="90">
        <v>15</v>
      </c>
      <c r="CD165" s="90" t="s">
        <v>366</v>
      </c>
      <c r="CG165" s="90">
        <v>0.9</v>
      </c>
      <c r="CL165" s="90" t="s">
        <v>321</v>
      </c>
      <c r="CN165" s="90" t="s">
        <v>321</v>
      </c>
      <c r="CO165" s="90">
        <v>150</v>
      </c>
      <c r="DX165" s="90" t="s">
        <v>321</v>
      </c>
      <c r="DY165" s="90">
        <v>2</v>
      </c>
      <c r="DZ165" s="90">
        <v>2</v>
      </c>
      <c r="EA165" s="90">
        <v>4</v>
      </c>
      <c r="EB165" s="90">
        <v>8</v>
      </c>
      <c r="EE165" s="90" t="s">
        <v>321</v>
      </c>
      <c r="EJ165" s="90" t="s">
        <v>549</v>
      </c>
      <c r="EK165" s="90">
        <v>60</v>
      </c>
      <c r="EL165" s="90">
        <v>10</v>
      </c>
      <c r="EM165" s="90" t="s">
        <v>321</v>
      </c>
      <c r="EO165" s="90" t="s">
        <v>321</v>
      </c>
      <c r="EP165" s="90" t="s">
        <v>321</v>
      </c>
      <c r="FB165" s="90" t="s">
        <v>321</v>
      </c>
      <c r="FC165" s="90" t="s">
        <v>402</v>
      </c>
      <c r="FE165" s="90" t="s">
        <v>321</v>
      </c>
      <c r="FG165" s="90" t="s">
        <v>321</v>
      </c>
      <c r="FH165" s="90" t="s">
        <v>346</v>
      </c>
      <c r="FM165" s="90" t="s">
        <v>321</v>
      </c>
      <c r="FN165" s="90" t="s">
        <v>369</v>
      </c>
      <c r="FP165" s="90" t="s">
        <v>321</v>
      </c>
      <c r="FS165" s="90" t="s">
        <v>337</v>
      </c>
      <c r="FU165" s="90">
        <v>350</v>
      </c>
      <c r="FW165" s="90">
        <v>2</v>
      </c>
      <c r="FX165" s="90" t="s">
        <v>147</v>
      </c>
      <c r="OH165" s="90" t="s">
        <v>146</v>
      </c>
      <c r="OJ165" s="90" t="s">
        <v>794</v>
      </c>
      <c r="PT165" s="90" t="s">
        <v>321</v>
      </c>
      <c r="PU165" s="90" t="s">
        <v>321</v>
      </c>
      <c r="PV165" s="90" t="s">
        <v>321</v>
      </c>
      <c r="PW165" s="90" t="s">
        <v>321</v>
      </c>
      <c r="PX165" s="90" t="s">
        <v>321</v>
      </c>
      <c r="PY165" s="90" t="s">
        <v>321</v>
      </c>
      <c r="PZ165" s="90" t="s">
        <v>321</v>
      </c>
      <c r="QI165" s="90" t="s">
        <v>146</v>
      </c>
      <c r="QJ165" s="90" t="s">
        <v>574</v>
      </c>
      <c r="QM165" s="90">
        <v>30</v>
      </c>
      <c r="QN165" s="90">
        <v>2</v>
      </c>
      <c r="QO165" s="90">
        <v>20</v>
      </c>
      <c r="QQ165" s="90">
        <v>150</v>
      </c>
      <c r="SA165" s="90" t="s">
        <v>797</v>
      </c>
      <c r="SI165" s="90" t="s">
        <v>321</v>
      </c>
      <c r="SJ165" s="90" t="s">
        <v>321</v>
      </c>
      <c r="SN165" s="90" t="s">
        <v>321</v>
      </c>
    </row>
    <row r="166" spans="1:511" s="90" customFormat="1" x14ac:dyDescent="0.25">
      <c r="A166" s="90">
        <v>163</v>
      </c>
      <c r="C166" s="90" t="s">
        <v>785</v>
      </c>
      <c r="E166" s="90" t="s">
        <v>317</v>
      </c>
      <c r="F166" s="90" t="s">
        <v>798</v>
      </c>
      <c r="G166" s="90">
        <v>37</v>
      </c>
      <c r="H166" s="90" t="s">
        <v>319</v>
      </c>
      <c r="I166" s="90">
        <v>3</v>
      </c>
      <c r="J166" s="90">
        <v>2</v>
      </c>
      <c r="K166" s="90" t="s">
        <v>459</v>
      </c>
      <c r="L166" s="90" t="s">
        <v>321</v>
      </c>
      <c r="T166" s="90">
        <v>60</v>
      </c>
      <c r="U166" s="90">
        <v>20</v>
      </c>
      <c r="W166" s="90">
        <v>4</v>
      </c>
      <c r="X166" s="90">
        <v>2</v>
      </c>
      <c r="AF166" s="90">
        <v>28</v>
      </c>
      <c r="AH166" s="90">
        <f t="shared" si="27"/>
        <v>28</v>
      </c>
      <c r="AI166" s="90">
        <v>20</v>
      </c>
      <c r="AJ166" s="90">
        <v>11</v>
      </c>
      <c r="AK166" s="90">
        <v>4</v>
      </c>
      <c r="AN166" s="90">
        <f t="shared" si="28"/>
        <v>35</v>
      </c>
      <c r="AO166" s="90">
        <f t="shared" si="26"/>
        <v>63</v>
      </c>
      <c r="AS166" s="90" t="s">
        <v>383</v>
      </c>
      <c r="AX166" s="90">
        <v>130</v>
      </c>
      <c r="BA166" s="90">
        <v>7</v>
      </c>
      <c r="BB166" s="90">
        <v>14</v>
      </c>
      <c r="BC166" s="90">
        <v>15</v>
      </c>
      <c r="BD166" s="90">
        <v>40</v>
      </c>
      <c r="BF166" s="90">
        <v>10</v>
      </c>
      <c r="BG166" s="90">
        <v>50</v>
      </c>
      <c r="BI166" s="90" t="s">
        <v>321</v>
      </c>
      <c r="BK166" s="90" t="s">
        <v>321</v>
      </c>
      <c r="BO166" s="90">
        <v>2</v>
      </c>
      <c r="BP166" s="90">
        <v>4</v>
      </c>
      <c r="BQ166" s="90">
        <v>30</v>
      </c>
      <c r="BR166" s="90">
        <v>2.7</v>
      </c>
      <c r="BS166" s="90">
        <v>0.9</v>
      </c>
      <c r="BT166" s="90">
        <v>40.5</v>
      </c>
      <c r="BU166" s="90">
        <f t="shared" si="20"/>
        <v>81</v>
      </c>
      <c r="BV166" s="90">
        <v>4</v>
      </c>
      <c r="BW166" s="90">
        <v>9</v>
      </c>
      <c r="BX166" s="90">
        <v>7</v>
      </c>
      <c r="BY166" s="90">
        <v>18</v>
      </c>
      <c r="CB166" s="90" t="s">
        <v>321</v>
      </c>
      <c r="CL166" s="90" t="s">
        <v>321</v>
      </c>
      <c r="CX166" s="90" t="s">
        <v>321</v>
      </c>
      <c r="CZ166" s="90" t="s">
        <v>321</v>
      </c>
      <c r="DP166" s="90" t="s">
        <v>447</v>
      </c>
      <c r="DX166" s="90" t="s">
        <v>321</v>
      </c>
      <c r="DY166" s="90">
        <v>3</v>
      </c>
      <c r="DZ166" s="90">
        <v>3</v>
      </c>
      <c r="EA166" s="90">
        <v>5</v>
      </c>
      <c r="EB166" s="90">
        <v>9</v>
      </c>
      <c r="EE166" s="90" t="s">
        <v>321</v>
      </c>
      <c r="EG166" s="90" t="s">
        <v>321</v>
      </c>
      <c r="EK166" s="90">
        <v>25</v>
      </c>
      <c r="EL166" s="90">
        <v>5</v>
      </c>
      <c r="ER166" s="90" t="s">
        <v>321</v>
      </c>
      <c r="ET166" s="90" t="s">
        <v>321</v>
      </c>
      <c r="EY166" s="90">
        <v>6</v>
      </c>
      <c r="EZ166" s="90">
        <v>25</v>
      </c>
      <c r="FB166" s="90" t="s">
        <v>321</v>
      </c>
      <c r="FC166" s="90" t="s">
        <v>346</v>
      </c>
      <c r="FE166" s="90" t="s">
        <v>321</v>
      </c>
      <c r="FG166" s="90" t="s">
        <v>321</v>
      </c>
      <c r="FJ166" s="90" t="s">
        <v>321</v>
      </c>
      <c r="FM166" s="90" t="s">
        <v>321</v>
      </c>
      <c r="FS166" s="90" t="s">
        <v>337</v>
      </c>
      <c r="FU166" s="90">
        <v>100</v>
      </c>
      <c r="GB166" s="90">
        <v>4</v>
      </c>
      <c r="OH166" s="90" t="s">
        <v>146</v>
      </c>
      <c r="OI166" s="90">
        <v>7</v>
      </c>
      <c r="OU166" s="90" t="s">
        <v>321</v>
      </c>
      <c r="PV166" s="90" t="s">
        <v>321</v>
      </c>
      <c r="PW166" s="90" t="s">
        <v>321</v>
      </c>
      <c r="PX166" s="90" t="s">
        <v>321</v>
      </c>
      <c r="PY166" s="90" t="s">
        <v>321</v>
      </c>
      <c r="QE166" s="90" t="s">
        <v>321</v>
      </c>
      <c r="QI166" s="90" t="s">
        <v>146</v>
      </c>
      <c r="QJ166" s="90" t="s">
        <v>127</v>
      </c>
      <c r="QK166" s="90">
        <v>3</v>
      </c>
      <c r="QL166" s="90">
        <v>1</v>
      </c>
      <c r="QM166" s="90">
        <v>40</v>
      </c>
      <c r="QN166" s="90">
        <v>10</v>
      </c>
      <c r="QO166" s="90">
        <v>30</v>
      </c>
      <c r="QQ166" s="90">
        <v>60</v>
      </c>
      <c r="QR166" s="90">
        <v>4</v>
      </c>
      <c r="QW166" s="90" t="s">
        <v>321</v>
      </c>
      <c r="RB166" s="90" t="s">
        <v>321</v>
      </c>
      <c r="RG166" s="90" t="s">
        <v>321</v>
      </c>
      <c r="SA166" s="90" t="s">
        <v>337</v>
      </c>
      <c r="SI166" s="90" t="s">
        <v>321</v>
      </c>
      <c r="SJ166" s="90" t="s">
        <v>321</v>
      </c>
    </row>
    <row r="167" spans="1:511" s="90" customFormat="1" x14ac:dyDescent="0.25">
      <c r="A167" s="90">
        <v>164</v>
      </c>
      <c r="C167" s="90" t="s">
        <v>785</v>
      </c>
      <c r="E167" s="90" t="s">
        <v>317</v>
      </c>
      <c r="F167" s="90" t="s">
        <v>799</v>
      </c>
      <c r="G167" s="90">
        <v>42</v>
      </c>
      <c r="H167" s="90" t="s">
        <v>319</v>
      </c>
      <c r="I167" s="90">
        <v>6</v>
      </c>
      <c r="J167" s="90">
        <v>1</v>
      </c>
      <c r="K167" s="90" t="s">
        <v>800</v>
      </c>
      <c r="L167" s="90" t="s">
        <v>321</v>
      </c>
      <c r="T167" s="90">
        <v>290</v>
      </c>
      <c r="U167" s="90">
        <v>50</v>
      </c>
      <c r="V167" s="90">
        <v>60</v>
      </c>
      <c r="X167" s="90">
        <v>1</v>
      </c>
      <c r="AC167" s="90">
        <v>25</v>
      </c>
      <c r="AG167" s="90">
        <v>2</v>
      </c>
      <c r="AH167" s="90">
        <f t="shared" si="27"/>
        <v>27</v>
      </c>
      <c r="AI167" s="90">
        <v>65</v>
      </c>
      <c r="AJ167" s="90">
        <v>40</v>
      </c>
      <c r="AK167" s="90">
        <v>30</v>
      </c>
      <c r="AL167" s="90">
        <v>130</v>
      </c>
      <c r="AM167" s="90">
        <v>1</v>
      </c>
      <c r="AN167" s="90">
        <f t="shared" si="28"/>
        <v>266</v>
      </c>
      <c r="AO167" s="90">
        <f t="shared" si="26"/>
        <v>293</v>
      </c>
      <c r="AS167" s="90" t="s">
        <v>383</v>
      </c>
      <c r="AX167" s="90">
        <v>140</v>
      </c>
      <c r="BA167" s="90">
        <v>6</v>
      </c>
      <c r="BB167" s="90">
        <v>14</v>
      </c>
      <c r="BC167" s="90">
        <v>15</v>
      </c>
      <c r="BD167" s="90">
        <v>40</v>
      </c>
      <c r="BE167" s="90">
        <v>60</v>
      </c>
      <c r="BF167" s="90">
        <v>25</v>
      </c>
      <c r="BG167" s="90">
        <v>265</v>
      </c>
      <c r="BI167" s="90" t="s">
        <v>321</v>
      </c>
      <c r="BK167" s="90" t="s">
        <v>321</v>
      </c>
      <c r="BO167" s="90">
        <v>2</v>
      </c>
      <c r="BP167" s="90">
        <v>5</v>
      </c>
      <c r="BQ167" s="90">
        <v>120</v>
      </c>
      <c r="BR167" s="90">
        <v>2.7</v>
      </c>
      <c r="BS167" s="90">
        <v>1.8</v>
      </c>
      <c r="BT167" s="90">
        <v>450</v>
      </c>
      <c r="BU167" s="90">
        <f t="shared" si="20"/>
        <v>324</v>
      </c>
      <c r="BV167" s="90">
        <v>4</v>
      </c>
      <c r="BW167" s="90">
        <v>9</v>
      </c>
      <c r="BX167" s="90">
        <v>9</v>
      </c>
      <c r="BY167" s="90">
        <v>18</v>
      </c>
      <c r="BZ167" s="90" t="s">
        <v>321</v>
      </c>
      <c r="CL167" s="90" t="s">
        <v>321</v>
      </c>
      <c r="CX167" s="90" t="s">
        <v>321</v>
      </c>
      <c r="CZ167" s="90" t="s">
        <v>321</v>
      </c>
      <c r="DP167" s="90" t="s">
        <v>447</v>
      </c>
      <c r="DX167" s="90" t="s">
        <v>321</v>
      </c>
      <c r="DY167" s="90">
        <v>2</v>
      </c>
      <c r="DZ167" s="90">
        <v>2</v>
      </c>
      <c r="EA167" s="90">
        <v>4</v>
      </c>
      <c r="EB167" s="90">
        <v>9</v>
      </c>
      <c r="EE167" s="90" t="s">
        <v>321</v>
      </c>
      <c r="EH167" s="90" t="s">
        <v>321</v>
      </c>
      <c r="EK167" s="90">
        <v>120</v>
      </c>
      <c r="EL167" s="90">
        <v>30</v>
      </c>
      <c r="ER167" s="90" t="s">
        <v>321</v>
      </c>
      <c r="ET167" s="90" t="s">
        <v>321</v>
      </c>
      <c r="EY167" s="90">
        <v>7</v>
      </c>
      <c r="EZ167" s="90">
        <v>110</v>
      </c>
      <c r="FB167" s="90" t="s">
        <v>321</v>
      </c>
      <c r="FC167" s="90" t="s">
        <v>648</v>
      </c>
      <c r="FE167" s="90" t="s">
        <v>321</v>
      </c>
      <c r="FG167" s="90" t="s">
        <v>321</v>
      </c>
      <c r="FH167" s="90" t="s">
        <v>346</v>
      </c>
      <c r="FJ167" s="90" t="s">
        <v>321</v>
      </c>
      <c r="FK167" s="90" t="s">
        <v>346</v>
      </c>
      <c r="FM167" s="90" t="s">
        <v>321</v>
      </c>
      <c r="FN167" s="90" t="s">
        <v>346</v>
      </c>
      <c r="FS167" s="90" t="s">
        <v>337</v>
      </c>
      <c r="FU167" s="90">
        <v>350</v>
      </c>
      <c r="FW167" s="90">
        <v>2</v>
      </c>
      <c r="JA167" s="90">
        <v>12</v>
      </c>
      <c r="JB167" s="90">
        <v>8</v>
      </c>
      <c r="JC167" s="90">
        <v>7</v>
      </c>
      <c r="JD167" s="90">
        <v>20</v>
      </c>
      <c r="JE167" s="90">
        <v>1</v>
      </c>
      <c r="JP167" s="90" t="s">
        <v>383</v>
      </c>
      <c r="JU167" s="90">
        <v>150</v>
      </c>
      <c r="JX167" s="90">
        <v>1</v>
      </c>
      <c r="JY167" s="90">
        <v>8</v>
      </c>
      <c r="JZ167" s="90">
        <v>9</v>
      </c>
      <c r="KA167" s="90">
        <v>19</v>
      </c>
      <c r="KB167" s="90">
        <v>20</v>
      </c>
      <c r="KD167" s="90" t="s">
        <v>321</v>
      </c>
      <c r="KF167" s="90" t="s">
        <v>321</v>
      </c>
      <c r="KJ167" s="90">
        <v>10</v>
      </c>
      <c r="KK167" s="90">
        <v>1.8</v>
      </c>
      <c r="KY167" s="90" t="s">
        <v>321</v>
      </c>
      <c r="KZ167" s="90" t="s">
        <v>648</v>
      </c>
      <c r="LD167" s="90" t="s">
        <v>321</v>
      </c>
      <c r="LE167" s="90" t="s">
        <v>648</v>
      </c>
      <c r="LJ167" s="90" t="s">
        <v>321</v>
      </c>
      <c r="LK167" s="90" t="s">
        <v>648</v>
      </c>
      <c r="LM167" s="90" t="s">
        <v>321</v>
      </c>
      <c r="LN167" s="90" t="s">
        <v>648</v>
      </c>
      <c r="LQ167" s="90" t="s">
        <v>337</v>
      </c>
      <c r="LR167" s="90">
        <v>100</v>
      </c>
      <c r="OH167" s="90" t="s">
        <v>146</v>
      </c>
      <c r="OI167" s="90">
        <v>30</v>
      </c>
      <c r="OM167" s="90" t="s">
        <v>321</v>
      </c>
      <c r="OR167" s="90" t="s">
        <v>321</v>
      </c>
      <c r="OU167" s="90" t="s">
        <v>321</v>
      </c>
      <c r="PN167" s="90">
        <v>290</v>
      </c>
      <c r="PO167" s="90" t="s">
        <v>801</v>
      </c>
      <c r="PU167" s="90" t="s">
        <v>321</v>
      </c>
      <c r="PV167" s="90" t="s">
        <v>321</v>
      </c>
      <c r="QE167" s="90" t="s">
        <v>321</v>
      </c>
      <c r="QI167" s="90" t="s">
        <v>146</v>
      </c>
      <c r="QJ167" s="90" t="s">
        <v>353</v>
      </c>
      <c r="QK167" s="90">
        <v>10</v>
      </c>
      <c r="QL167" s="90">
        <v>3</v>
      </c>
      <c r="QM167" s="90">
        <v>200</v>
      </c>
      <c r="QO167" s="90">
        <v>100</v>
      </c>
      <c r="QQ167" s="90">
        <v>290</v>
      </c>
      <c r="QS167" s="90">
        <v>60</v>
      </c>
      <c r="QW167" s="90" t="s">
        <v>321</v>
      </c>
      <c r="QY167" s="90" t="s">
        <v>321</v>
      </c>
      <c r="RB167" s="90" t="s">
        <v>321</v>
      </c>
      <c r="RG167" s="90" t="s">
        <v>321</v>
      </c>
      <c r="SA167" s="90" t="s">
        <v>337</v>
      </c>
      <c r="SI167" s="90" t="s">
        <v>321</v>
      </c>
      <c r="SJ167" s="90" t="s">
        <v>321</v>
      </c>
    </row>
    <row r="168" spans="1:511" s="90" customFormat="1" x14ac:dyDescent="0.25">
      <c r="A168" s="90">
        <v>165</v>
      </c>
      <c r="C168" s="90" t="s">
        <v>785</v>
      </c>
      <c r="E168" s="90" t="s">
        <v>317</v>
      </c>
      <c r="F168" s="90" t="s">
        <v>802</v>
      </c>
      <c r="G168" s="90">
        <v>59</v>
      </c>
      <c r="H168" s="90" t="s">
        <v>360</v>
      </c>
      <c r="I168" s="90">
        <v>5</v>
      </c>
      <c r="J168" s="90">
        <v>1</v>
      </c>
      <c r="K168" s="90" t="s">
        <v>471</v>
      </c>
      <c r="L168" s="90" t="s">
        <v>321</v>
      </c>
      <c r="M168" s="90" t="s">
        <v>321</v>
      </c>
      <c r="T168" s="90">
        <v>100</v>
      </c>
      <c r="U168" s="90">
        <v>12</v>
      </c>
      <c r="V168" s="90">
        <v>20</v>
      </c>
      <c r="W168" s="90">
        <v>7</v>
      </c>
      <c r="X168" s="90">
        <v>4</v>
      </c>
      <c r="AA168" s="90">
        <v>2</v>
      </c>
      <c r="AC168" s="90">
        <v>5</v>
      </c>
      <c r="AH168" s="90">
        <f t="shared" si="27"/>
        <v>5</v>
      </c>
      <c r="AI168" s="90">
        <v>25</v>
      </c>
      <c r="AJ168" s="90">
        <v>10</v>
      </c>
      <c r="AK168" s="90">
        <v>5</v>
      </c>
      <c r="AL168" s="90">
        <v>55</v>
      </c>
      <c r="AM168" s="90">
        <v>2</v>
      </c>
      <c r="AN168" s="90">
        <f t="shared" si="28"/>
        <v>97</v>
      </c>
      <c r="AO168" s="90">
        <f t="shared" si="26"/>
        <v>102</v>
      </c>
      <c r="AS168" s="90" t="s">
        <v>383</v>
      </c>
      <c r="AX168" s="90">
        <v>120</v>
      </c>
      <c r="BA168" s="90">
        <v>6</v>
      </c>
      <c r="BB168" s="90">
        <v>14</v>
      </c>
      <c r="BC168" s="90">
        <v>15</v>
      </c>
      <c r="BD168" s="90">
        <v>40</v>
      </c>
      <c r="BE168" s="90">
        <v>58</v>
      </c>
      <c r="BF168" s="90">
        <v>20</v>
      </c>
      <c r="BG168" s="90">
        <v>80</v>
      </c>
      <c r="BH168" s="90" t="s">
        <v>321</v>
      </c>
      <c r="BK168" s="90" t="s">
        <v>321</v>
      </c>
      <c r="BO168" s="90">
        <v>1</v>
      </c>
      <c r="BP168" s="90">
        <v>5</v>
      </c>
      <c r="BQ168" s="90">
        <v>50</v>
      </c>
      <c r="BR168" s="90">
        <v>1.8</v>
      </c>
      <c r="BS168" s="90">
        <v>1.35</v>
      </c>
      <c r="BT168" s="90">
        <v>54</v>
      </c>
      <c r="BU168" s="90">
        <f t="shared" si="20"/>
        <v>90</v>
      </c>
      <c r="BV168" s="90">
        <v>4</v>
      </c>
      <c r="BW168" s="90">
        <v>6</v>
      </c>
      <c r="BX168" s="90">
        <v>7</v>
      </c>
      <c r="BY168" s="90">
        <v>17</v>
      </c>
      <c r="BZ168" s="90" t="s">
        <v>321</v>
      </c>
      <c r="CL168" s="90" t="s">
        <v>321</v>
      </c>
      <c r="CP168" s="90" t="s">
        <v>321</v>
      </c>
      <c r="CV168" s="90" t="s">
        <v>321</v>
      </c>
      <c r="DP168" s="90" t="s">
        <v>447</v>
      </c>
      <c r="DX168" s="90" t="s">
        <v>321</v>
      </c>
      <c r="DY168" s="90">
        <v>2</v>
      </c>
      <c r="DZ168" s="90">
        <v>3</v>
      </c>
      <c r="EA168" s="90">
        <v>5</v>
      </c>
      <c r="EB168" s="90">
        <v>9</v>
      </c>
      <c r="EE168" s="90" t="s">
        <v>321</v>
      </c>
      <c r="EG168" s="90" t="s">
        <v>321</v>
      </c>
      <c r="EK168" s="90">
        <v>45</v>
      </c>
      <c r="EL168" s="90">
        <v>15</v>
      </c>
      <c r="EQ168" s="90" t="s">
        <v>321</v>
      </c>
      <c r="ER168" s="90" t="s">
        <v>321</v>
      </c>
      <c r="EY168" s="90">
        <v>6</v>
      </c>
      <c r="EZ168" s="90">
        <v>40</v>
      </c>
      <c r="FB168" s="90" t="s">
        <v>321</v>
      </c>
      <c r="FC168" s="90" t="s">
        <v>346</v>
      </c>
      <c r="FE168" s="90" t="s">
        <v>321</v>
      </c>
      <c r="FG168" s="90" t="s">
        <v>321</v>
      </c>
      <c r="FH168" s="90" t="s">
        <v>346</v>
      </c>
      <c r="FM168" s="90" t="s">
        <v>321</v>
      </c>
      <c r="FN168" s="90" t="s">
        <v>346</v>
      </c>
      <c r="FS168" s="90" t="s">
        <v>337</v>
      </c>
      <c r="FU168" s="90">
        <v>300</v>
      </c>
      <c r="FW168" s="90">
        <v>1</v>
      </c>
      <c r="FZ168" s="90">
        <v>1</v>
      </c>
      <c r="GA168" s="90">
        <v>1</v>
      </c>
      <c r="GB168" s="90">
        <v>4</v>
      </c>
      <c r="GD168" s="90">
        <v>1</v>
      </c>
      <c r="IA168" s="90">
        <v>2</v>
      </c>
      <c r="IB168" s="90">
        <v>3</v>
      </c>
      <c r="IC168" s="90">
        <v>5</v>
      </c>
      <c r="ID168" s="90">
        <v>5</v>
      </c>
      <c r="JA168" s="90">
        <v>3</v>
      </c>
      <c r="JB168" s="90">
        <v>3</v>
      </c>
      <c r="JC168" s="90">
        <v>1</v>
      </c>
      <c r="JD168" s="90">
        <v>12</v>
      </c>
      <c r="JE168" s="90">
        <v>1</v>
      </c>
      <c r="JP168" s="90" t="s">
        <v>383</v>
      </c>
      <c r="KC168" s="90" t="s">
        <v>321</v>
      </c>
      <c r="KF168" s="90" t="s">
        <v>321</v>
      </c>
      <c r="KJ168" s="90">
        <v>2</v>
      </c>
      <c r="OH168" s="90" t="s">
        <v>146</v>
      </c>
      <c r="OJ168" s="90" t="s">
        <v>794</v>
      </c>
      <c r="PV168" s="90" t="s">
        <v>321</v>
      </c>
      <c r="PW168" s="90" t="s">
        <v>321</v>
      </c>
      <c r="PX168" s="90" t="s">
        <v>321</v>
      </c>
      <c r="PY168" s="90" t="s">
        <v>321</v>
      </c>
      <c r="QI168" s="90" t="s">
        <v>146</v>
      </c>
      <c r="QJ168" s="90" t="s">
        <v>698</v>
      </c>
      <c r="QK168" s="90">
        <v>5</v>
      </c>
      <c r="QL168" s="90">
        <v>4</v>
      </c>
      <c r="QM168" s="90">
        <v>70</v>
      </c>
      <c r="QN168" s="90">
        <v>5</v>
      </c>
      <c r="QO168" s="90">
        <v>30</v>
      </c>
      <c r="QQ168" s="90">
        <v>100</v>
      </c>
      <c r="QR168" s="90">
        <v>7</v>
      </c>
      <c r="QS168" s="90">
        <v>20</v>
      </c>
      <c r="QW168" s="90" t="s">
        <v>321</v>
      </c>
      <c r="RB168" s="90" t="s">
        <v>321</v>
      </c>
      <c r="RG168" s="90" t="s">
        <v>321</v>
      </c>
      <c r="SA168" s="90" t="s">
        <v>337</v>
      </c>
      <c r="SI168" s="90" t="s">
        <v>321</v>
      </c>
      <c r="SJ168" s="90" t="s">
        <v>321</v>
      </c>
    </row>
    <row r="169" spans="1:511" s="90" customFormat="1" x14ac:dyDescent="0.25">
      <c r="A169" s="90">
        <v>166</v>
      </c>
      <c r="C169" s="90" t="s">
        <v>785</v>
      </c>
      <c r="E169" s="90" t="s">
        <v>317</v>
      </c>
      <c r="F169" s="90" t="s">
        <v>803</v>
      </c>
      <c r="G169" s="90">
        <v>82</v>
      </c>
      <c r="H169" s="90" t="s">
        <v>319</v>
      </c>
      <c r="I169" s="90">
        <v>1</v>
      </c>
      <c r="J169" s="90">
        <v>1</v>
      </c>
      <c r="K169" s="90" t="s">
        <v>471</v>
      </c>
      <c r="L169" s="90" t="s">
        <v>321</v>
      </c>
      <c r="M169" s="90" t="s">
        <v>321</v>
      </c>
      <c r="T169" s="90">
        <v>50</v>
      </c>
      <c r="X169" s="90">
        <v>1</v>
      </c>
      <c r="AC169" s="90">
        <v>8</v>
      </c>
      <c r="AD169" s="90">
        <v>1</v>
      </c>
      <c r="AF169" s="90">
        <v>2</v>
      </c>
      <c r="AH169" s="90">
        <f t="shared" si="27"/>
        <v>11</v>
      </c>
      <c r="AJ169" s="90">
        <v>4</v>
      </c>
      <c r="AK169" s="90">
        <v>2</v>
      </c>
      <c r="AL169" s="90">
        <v>26</v>
      </c>
      <c r="AM169" s="90">
        <v>2</v>
      </c>
      <c r="AN169" s="90">
        <f t="shared" si="28"/>
        <v>34</v>
      </c>
      <c r="AO169" s="90">
        <f t="shared" si="26"/>
        <v>45</v>
      </c>
      <c r="AQ169" s="90" t="s">
        <v>321</v>
      </c>
      <c r="AS169" s="90" t="s">
        <v>383</v>
      </c>
      <c r="AX169" s="90">
        <v>140</v>
      </c>
      <c r="AY169" s="90">
        <v>140</v>
      </c>
      <c r="BA169" s="90">
        <v>6</v>
      </c>
      <c r="BB169" s="90">
        <v>15</v>
      </c>
      <c r="BC169" s="90">
        <v>18</v>
      </c>
      <c r="BD169" s="90">
        <v>40</v>
      </c>
      <c r="BE169" s="90">
        <v>40</v>
      </c>
      <c r="BF169" s="90">
        <v>10</v>
      </c>
      <c r="BG169" s="90">
        <v>40</v>
      </c>
      <c r="BH169" s="90" t="s">
        <v>321</v>
      </c>
      <c r="BK169" s="90" t="s">
        <v>321</v>
      </c>
      <c r="BO169" s="90">
        <v>1</v>
      </c>
      <c r="BP169" s="90">
        <v>6</v>
      </c>
      <c r="BQ169" s="90">
        <v>15</v>
      </c>
      <c r="BR169" s="90">
        <v>1.8</v>
      </c>
      <c r="BS169" s="90">
        <v>0.9</v>
      </c>
      <c r="BT169" s="90">
        <v>37.35</v>
      </c>
      <c r="BU169" s="90">
        <f t="shared" si="20"/>
        <v>27</v>
      </c>
      <c r="BV169" s="90">
        <v>4</v>
      </c>
      <c r="BW169" s="90">
        <v>8</v>
      </c>
      <c r="BX169" s="90">
        <v>10</v>
      </c>
      <c r="BY169" s="90">
        <v>17</v>
      </c>
      <c r="BZ169" s="90" t="s">
        <v>321</v>
      </c>
      <c r="CE169" s="90" t="s">
        <v>366</v>
      </c>
      <c r="CM169" s="90" t="s">
        <v>321</v>
      </c>
      <c r="DX169" s="90" t="s">
        <v>321</v>
      </c>
      <c r="DY169" s="90">
        <v>3</v>
      </c>
      <c r="DZ169" s="90">
        <v>2</v>
      </c>
      <c r="EA169" s="90">
        <v>6</v>
      </c>
      <c r="EB169" s="90">
        <v>8</v>
      </c>
      <c r="EE169" s="90" t="s">
        <v>321</v>
      </c>
      <c r="EJ169" s="90" t="s">
        <v>549</v>
      </c>
      <c r="EK169" s="90">
        <v>13</v>
      </c>
      <c r="EL169" s="90">
        <v>5</v>
      </c>
      <c r="EM169" s="90" t="s">
        <v>321</v>
      </c>
      <c r="EP169" s="90" t="s">
        <v>321</v>
      </c>
      <c r="ER169" s="90" t="s">
        <v>321</v>
      </c>
      <c r="EY169" s="90">
        <v>6</v>
      </c>
      <c r="EZ169" s="90">
        <v>25</v>
      </c>
      <c r="FB169" s="90" t="s">
        <v>321</v>
      </c>
      <c r="FC169" s="90" t="s">
        <v>346</v>
      </c>
      <c r="FE169" s="90" t="s">
        <v>321</v>
      </c>
      <c r="FG169" s="90" t="s">
        <v>321</v>
      </c>
      <c r="FH169" s="90" t="s">
        <v>346</v>
      </c>
      <c r="FM169" s="90" t="s">
        <v>321</v>
      </c>
      <c r="FN169" s="90" t="s">
        <v>346</v>
      </c>
      <c r="FR169" s="90" t="s">
        <v>519</v>
      </c>
      <c r="FS169" s="90" t="s">
        <v>337</v>
      </c>
      <c r="FU169" s="90">
        <v>200</v>
      </c>
      <c r="FW169" s="90">
        <v>1</v>
      </c>
      <c r="OH169" s="90" t="s">
        <v>146</v>
      </c>
      <c r="OI169" s="90">
        <v>24</v>
      </c>
      <c r="OU169" s="90" t="s">
        <v>321</v>
      </c>
      <c r="PN169" s="90">
        <v>50</v>
      </c>
      <c r="PO169" s="90" t="s">
        <v>655</v>
      </c>
      <c r="PV169" s="90" t="s">
        <v>321</v>
      </c>
      <c r="PW169" s="90" t="s">
        <v>321</v>
      </c>
      <c r="PX169" s="90" t="s">
        <v>321</v>
      </c>
      <c r="PY169" s="90" t="s">
        <v>321</v>
      </c>
      <c r="QD169" s="90" t="s">
        <v>321</v>
      </c>
      <c r="QI169" s="90" t="s">
        <v>147</v>
      </c>
      <c r="QK169" s="90">
        <v>2</v>
      </c>
      <c r="QL169" s="90">
        <v>2</v>
      </c>
      <c r="QM169" s="90">
        <v>100</v>
      </c>
      <c r="QN169" s="90">
        <v>5</v>
      </c>
      <c r="QO169" s="90">
        <v>30</v>
      </c>
      <c r="QQ169" s="90">
        <v>50</v>
      </c>
      <c r="SA169" s="90" t="s">
        <v>337</v>
      </c>
      <c r="SL169" s="90" t="s">
        <v>321</v>
      </c>
    </row>
    <row r="170" spans="1:511" s="90" customFormat="1" x14ac:dyDescent="0.25">
      <c r="A170" s="90">
        <v>167</v>
      </c>
      <c r="C170" s="90" t="s">
        <v>785</v>
      </c>
      <c r="D170" s="90" t="s">
        <v>792</v>
      </c>
      <c r="E170" s="90" t="s">
        <v>317</v>
      </c>
      <c r="F170" s="90" t="s">
        <v>804</v>
      </c>
      <c r="G170" s="90">
        <v>44</v>
      </c>
      <c r="H170" s="90" t="s">
        <v>319</v>
      </c>
      <c r="I170" s="90">
        <v>5</v>
      </c>
      <c r="J170" s="90">
        <v>2</v>
      </c>
      <c r="K170" s="90" t="s">
        <v>357</v>
      </c>
      <c r="L170" s="90" t="s">
        <v>321</v>
      </c>
      <c r="M170" s="90" t="s">
        <v>321</v>
      </c>
      <c r="T170" s="90">
        <v>70</v>
      </c>
      <c r="AC170" s="90">
        <v>10</v>
      </c>
      <c r="AH170" s="90">
        <f t="shared" si="27"/>
        <v>10</v>
      </c>
      <c r="AI170" s="90">
        <v>20</v>
      </c>
      <c r="AJ170" s="90">
        <v>10</v>
      </c>
      <c r="AK170" s="90">
        <v>4</v>
      </c>
      <c r="AL170" s="90">
        <v>30</v>
      </c>
      <c r="AM170" s="90">
        <v>2</v>
      </c>
      <c r="AN170" s="90">
        <f t="shared" si="28"/>
        <v>66</v>
      </c>
      <c r="AO170" s="90">
        <f t="shared" si="26"/>
        <v>76</v>
      </c>
      <c r="AS170" s="90" t="s">
        <v>383</v>
      </c>
      <c r="AX170" s="90">
        <v>130</v>
      </c>
      <c r="BA170" s="90">
        <v>6</v>
      </c>
      <c r="BB170" s="90">
        <v>14</v>
      </c>
      <c r="BC170" s="90">
        <v>15</v>
      </c>
      <c r="BD170" s="90">
        <v>40</v>
      </c>
      <c r="BE170" s="90">
        <v>58</v>
      </c>
      <c r="BF170" s="90">
        <v>10</v>
      </c>
      <c r="BG170" s="90">
        <v>60</v>
      </c>
      <c r="BI170" s="90" t="s">
        <v>321</v>
      </c>
      <c r="BK170" s="90" t="s">
        <v>321</v>
      </c>
      <c r="BO170" s="90">
        <v>1</v>
      </c>
      <c r="BP170" s="90">
        <v>5</v>
      </c>
      <c r="BQ170" s="90">
        <v>30</v>
      </c>
      <c r="BR170" s="90">
        <v>1.8</v>
      </c>
      <c r="BS170" s="90">
        <v>1.35</v>
      </c>
      <c r="BT170" s="90">
        <v>40.5</v>
      </c>
      <c r="BU170" s="90">
        <f t="shared" si="20"/>
        <v>54</v>
      </c>
      <c r="BV170" s="90">
        <v>4</v>
      </c>
      <c r="BW170" s="90">
        <v>8</v>
      </c>
      <c r="BX170" s="90">
        <v>7</v>
      </c>
      <c r="BY170" s="90">
        <v>18</v>
      </c>
      <c r="BZ170" s="90" t="s">
        <v>321</v>
      </c>
      <c r="CB170" s="90" t="s">
        <v>321</v>
      </c>
      <c r="CE170" s="90" t="s">
        <v>805</v>
      </c>
      <c r="CL170" s="90" t="s">
        <v>321</v>
      </c>
      <c r="CN170" s="90" t="s">
        <v>321</v>
      </c>
      <c r="CX170" s="90" t="s">
        <v>321</v>
      </c>
      <c r="CZ170" s="90" t="s">
        <v>321</v>
      </c>
      <c r="DP170" s="90" t="s">
        <v>806</v>
      </c>
      <c r="DW170" s="90" t="s">
        <v>321</v>
      </c>
      <c r="DY170" s="90">
        <v>4</v>
      </c>
      <c r="DZ170" s="90">
        <v>3</v>
      </c>
      <c r="EA170" s="90">
        <v>5</v>
      </c>
      <c r="EB170" s="90">
        <v>8</v>
      </c>
      <c r="ED170" s="90" t="s">
        <v>321</v>
      </c>
      <c r="EG170" s="90" t="s">
        <v>321</v>
      </c>
      <c r="EK170" s="90">
        <v>25</v>
      </c>
      <c r="EL170" s="90">
        <v>5</v>
      </c>
      <c r="EM170" s="90" t="s">
        <v>321</v>
      </c>
      <c r="EQ170" s="90" t="s">
        <v>321</v>
      </c>
      <c r="ER170" s="90" t="s">
        <v>321</v>
      </c>
      <c r="EY170" s="90">
        <v>6</v>
      </c>
      <c r="EZ170" s="90">
        <v>30</v>
      </c>
      <c r="FB170" s="90" t="s">
        <v>321</v>
      </c>
      <c r="FC170" s="90" t="s">
        <v>346</v>
      </c>
      <c r="FE170" s="90" t="s">
        <v>321</v>
      </c>
      <c r="FG170" s="90" t="s">
        <v>321</v>
      </c>
      <c r="FH170" s="90" t="s">
        <v>346</v>
      </c>
      <c r="FJ170" s="90" t="s">
        <v>321</v>
      </c>
      <c r="FK170" s="90" t="s">
        <v>346</v>
      </c>
      <c r="FM170" s="90" t="s">
        <v>321</v>
      </c>
      <c r="FN170" s="90" t="s">
        <v>346</v>
      </c>
      <c r="FS170" s="90" t="s">
        <v>807</v>
      </c>
      <c r="FU170" s="90">
        <v>280</v>
      </c>
      <c r="FW170" s="90">
        <v>2</v>
      </c>
      <c r="OH170" s="90" t="s">
        <v>146</v>
      </c>
      <c r="OI170" s="90">
        <v>50</v>
      </c>
      <c r="OK170" s="90" t="s">
        <v>146</v>
      </c>
      <c r="OM170" s="90" t="s">
        <v>321</v>
      </c>
      <c r="OR170" s="90" t="s">
        <v>321</v>
      </c>
      <c r="OU170" s="90" t="s">
        <v>321</v>
      </c>
      <c r="PI170" s="90" t="s">
        <v>321</v>
      </c>
      <c r="PW170" s="90" t="s">
        <v>321</v>
      </c>
      <c r="PX170" s="90" t="s">
        <v>321</v>
      </c>
      <c r="PY170" s="90" t="s">
        <v>321</v>
      </c>
      <c r="QE170" s="90" t="s">
        <v>321</v>
      </c>
      <c r="QI170" s="90" t="s">
        <v>146</v>
      </c>
      <c r="QJ170" s="90" t="s">
        <v>127</v>
      </c>
      <c r="QK170" s="90">
        <v>5</v>
      </c>
      <c r="QL170" s="90">
        <v>3</v>
      </c>
      <c r="QM170" s="90">
        <v>200</v>
      </c>
      <c r="QN170" s="90">
        <v>1</v>
      </c>
      <c r="QO170" s="90">
        <v>60</v>
      </c>
      <c r="QQ170" s="90">
        <v>70</v>
      </c>
      <c r="QW170" s="90" t="s">
        <v>321</v>
      </c>
      <c r="RB170" s="90" t="s">
        <v>321</v>
      </c>
      <c r="RG170" s="90" t="s">
        <v>321</v>
      </c>
      <c r="RM170" s="90" t="s">
        <v>321</v>
      </c>
      <c r="SA170" s="90" t="s">
        <v>337</v>
      </c>
      <c r="SI170" s="90" t="s">
        <v>321</v>
      </c>
      <c r="SJ170" s="90" t="s">
        <v>321</v>
      </c>
      <c r="SN170" s="90" t="s">
        <v>321</v>
      </c>
    </row>
    <row r="171" spans="1:511" s="90" customFormat="1" x14ac:dyDescent="0.25">
      <c r="A171" s="90">
        <v>168</v>
      </c>
      <c r="C171" s="90" t="s">
        <v>785</v>
      </c>
      <c r="E171" s="90" t="s">
        <v>317</v>
      </c>
      <c r="F171" s="90" t="s">
        <v>808</v>
      </c>
      <c r="G171" s="90">
        <v>49</v>
      </c>
      <c r="H171" s="90" t="s">
        <v>319</v>
      </c>
      <c r="I171" s="90">
        <v>1</v>
      </c>
      <c r="J171" s="90">
        <v>1</v>
      </c>
      <c r="K171" s="90" t="s">
        <v>471</v>
      </c>
      <c r="L171" s="90" t="s">
        <v>321</v>
      </c>
      <c r="T171" s="90">
        <v>115</v>
      </c>
      <c r="X171" s="90">
        <v>1</v>
      </c>
      <c r="AC171" s="90">
        <v>4</v>
      </c>
      <c r="AG171" s="90">
        <v>1</v>
      </c>
      <c r="AH171" s="90">
        <f t="shared" si="27"/>
        <v>5</v>
      </c>
      <c r="AI171" s="90">
        <v>40</v>
      </c>
      <c r="AJ171" s="90">
        <v>6</v>
      </c>
      <c r="AK171" s="90">
        <v>4</v>
      </c>
      <c r="AL171" s="90">
        <v>60</v>
      </c>
      <c r="AM171" s="90">
        <v>1</v>
      </c>
      <c r="AN171" s="90">
        <f t="shared" si="28"/>
        <v>111</v>
      </c>
      <c r="AO171" s="90">
        <f t="shared" si="26"/>
        <v>116</v>
      </c>
      <c r="AR171" s="90" t="s">
        <v>321</v>
      </c>
      <c r="AS171" s="90" t="s">
        <v>383</v>
      </c>
      <c r="AX171" s="90">
        <v>130</v>
      </c>
      <c r="BA171" s="90">
        <v>6</v>
      </c>
      <c r="BB171" s="90">
        <v>14</v>
      </c>
      <c r="BC171" s="90">
        <v>15</v>
      </c>
      <c r="BD171" s="90">
        <v>40</v>
      </c>
      <c r="BE171" s="90">
        <v>60</v>
      </c>
      <c r="BF171" s="90">
        <v>4</v>
      </c>
      <c r="BG171" s="90">
        <v>101</v>
      </c>
      <c r="BH171" s="90" t="s">
        <v>321</v>
      </c>
      <c r="BK171" s="90" t="s">
        <v>321</v>
      </c>
      <c r="BO171" s="90">
        <v>2</v>
      </c>
      <c r="BP171" s="90">
        <v>4</v>
      </c>
      <c r="BQ171" s="90">
        <v>60</v>
      </c>
      <c r="BR171" s="90">
        <v>2.7</v>
      </c>
      <c r="BS171" s="90">
        <v>1.8</v>
      </c>
      <c r="BT171" s="90">
        <v>90</v>
      </c>
      <c r="BU171" s="90">
        <f t="shared" si="20"/>
        <v>162</v>
      </c>
      <c r="BV171" s="90">
        <v>4</v>
      </c>
      <c r="BW171" s="90">
        <v>10</v>
      </c>
      <c r="BX171" s="90">
        <v>8</v>
      </c>
      <c r="BY171" s="90">
        <v>20</v>
      </c>
      <c r="CB171" s="90" t="s">
        <v>321</v>
      </c>
      <c r="CL171" s="90" t="s">
        <v>321</v>
      </c>
      <c r="CX171" s="90" t="s">
        <v>321</v>
      </c>
      <c r="CZ171" s="90" t="s">
        <v>321</v>
      </c>
      <c r="DP171" s="90" t="s">
        <v>447</v>
      </c>
      <c r="DX171" s="90" t="s">
        <v>321</v>
      </c>
      <c r="DY171" s="90">
        <v>3</v>
      </c>
      <c r="DZ171" s="90">
        <v>3</v>
      </c>
      <c r="EA171" s="90">
        <v>5</v>
      </c>
      <c r="EB171" s="90">
        <v>8</v>
      </c>
      <c r="EE171" s="90" t="s">
        <v>321</v>
      </c>
      <c r="EH171" s="90" t="s">
        <v>321</v>
      </c>
      <c r="EK171" s="90">
        <v>54</v>
      </c>
      <c r="EL171" s="90">
        <v>15</v>
      </c>
      <c r="EM171" s="90" t="s">
        <v>321</v>
      </c>
      <c r="ER171" s="90" t="s">
        <v>321</v>
      </c>
      <c r="ET171" s="90" t="s">
        <v>321</v>
      </c>
      <c r="EY171" s="90">
        <v>6</v>
      </c>
      <c r="EZ171" s="90">
        <v>54</v>
      </c>
      <c r="FB171" s="90" t="s">
        <v>321</v>
      </c>
      <c r="FC171" s="90" t="s">
        <v>346</v>
      </c>
      <c r="FE171" s="90" t="s">
        <v>321</v>
      </c>
      <c r="FG171" s="90" t="s">
        <v>321</v>
      </c>
      <c r="FH171" s="90" t="s">
        <v>809</v>
      </c>
      <c r="FJ171" s="90" t="s">
        <v>321</v>
      </c>
      <c r="FK171" s="90" t="s">
        <v>346</v>
      </c>
      <c r="FM171" s="90" t="s">
        <v>321</v>
      </c>
      <c r="FP171" s="90" t="s">
        <v>321</v>
      </c>
      <c r="FS171" s="90" t="s">
        <v>326</v>
      </c>
      <c r="FU171" s="90">
        <v>300</v>
      </c>
      <c r="FW171" s="90">
        <v>2</v>
      </c>
      <c r="OH171" s="90" t="s">
        <v>146</v>
      </c>
      <c r="OI171" s="90">
        <v>15</v>
      </c>
      <c r="OM171" s="90" t="s">
        <v>321</v>
      </c>
      <c r="OR171" s="90" t="s">
        <v>321</v>
      </c>
      <c r="OU171" s="90" t="s">
        <v>321</v>
      </c>
      <c r="PV171" s="90" t="s">
        <v>321</v>
      </c>
      <c r="PW171" s="90" t="s">
        <v>321</v>
      </c>
      <c r="PX171" s="90" t="s">
        <v>321</v>
      </c>
      <c r="PY171" s="90" t="s">
        <v>321</v>
      </c>
      <c r="QI171" s="90" t="s">
        <v>146</v>
      </c>
      <c r="QJ171" s="90" t="s">
        <v>127</v>
      </c>
      <c r="QK171" s="90">
        <v>3</v>
      </c>
      <c r="QL171" s="90">
        <v>1</v>
      </c>
      <c r="QM171" s="90">
        <v>300</v>
      </c>
      <c r="QQ171" s="90">
        <v>115</v>
      </c>
      <c r="RB171" s="90" t="s">
        <v>321</v>
      </c>
      <c r="RG171" s="90" t="s">
        <v>321</v>
      </c>
      <c r="SA171" s="90" t="s">
        <v>337</v>
      </c>
      <c r="SI171" s="90" t="s">
        <v>321</v>
      </c>
      <c r="SJ171" s="90" t="s">
        <v>321</v>
      </c>
      <c r="SQ171" s="90" t="s">
        <v>321</v>
      </c>
    </row>
    <row r="172" spans="1:511" s="90" customFormat="1" x14ac:dyDescent="0.25">
      <c r="A172" s="90">
        <v>169</v>
      </c>
      <c r="C172" s="90" t="s">
        <v>785</v>
      </c>
      <c r="E172" s="90" t="s">
        <v>317</v>
      </c>
      <c r="F172" s="90" t="s">
        <v>810</v>
      </c>
      <c r="G172" s="90">
        <v>58</v>
      </c>
      <c r="H172" s="90" t="s">
        <v>319</v>
      </c>
      <c r="I172" s="90">
        <v>3</v>
      </c>
      <c r="J172" s="90">
        <v>3</v>
      </c>
      <c r="K172" s="90" t="s">
        <v>471</v>
      </c>
      <c r="L172" s="90" t="s">
        <v>321</v>
      </c>
      <c r="T172" s="90">
        <v>80</v>
      </c>
      <c r="U172" s="90">
        <v>50</v>
      </c>
      <c r="W172" s="90">
        <v>5</v>
      </c>
      <c r="X172" s="90">
        <v>3</v>
      </c>
      <c r="AC172" s="90">
        <v>1</v>
      </c>
      <c r="AH172" s="90">
        <f t="shared" si="27"/>
        <v>1</v>
      </c>
      <c r="AI172" s="90">
        <v>13</v>
      </c>
      <c r="AJ172" s="90">
        <v>8</v>
      </c>
      <c r="AK172" s="90">
        <v>2</v>
      </c>
      <c r="AL172" s="90">
        <v>55</v>
      </c>
      <c r="AM172" s="90">
        <v>1</v>
      </c>
      <c r="AN172" s="90">
        <f t="shared" si="28"/>
        <v>79</v>
      </c>
      <c r="AO172" s="90">
        <f t="shared" si="26"/>
        <v>80</v>
      </c>
      <c r="AS172" s="90" t="s">
        <v>383</v>
      </c>
      <c r="AX172" s="90">
        <v>130</v>
      </c>
      <c r="BA172" s="90">
        <v>7</v>
      </c>
      <c r="BB172" s="90">
        <v>14</v>
      </c>
      <c r="BC172" s="90">
        <v>16</v>
      </c>
      <c r="BD172" s="90">
        <v>40</v>
      </c>
      <c r="BE172" s="90">
        <v>60</v>
      </c>
      <c r="BF172" s="90">
        <v>40</v>
      </c>
      <c r="BG172" s="90">
        <v>40</v>
      </c>
      <c r="BI172" s="90" t="s">
        <v>321</v>
      </c>
      <c r="BK172" s="90" t="s">
        <v>321</v>
      </c>
      <c r="BO172" s="90">
        <v>1</v>
      </c>
      <c r="BP172" s="90">
        <v>5</v>
      </c>
      <c r="BQ172" s="90">
        <v>50</v>
      </c>
      <c r="BR172" s="90">
        <v>2.7</v>
      </c>
      <c r="BS172" s="90">
        <v>0.9</v>
      </c>
      <c r="BT172" s="90">
        <v>45</v>
      </c>
      <c r="BU172" s="90">
        <f t="shared" si="20"/>
        <v>135</v>
      </c>
      <c r="BV172" s="90">
        <v>4</v>
      </c>
      <c r="BW172" s="90">
        <v>9</v>
      </c>
      <c r="BX172" s="90">
        <v>7</v>
      </c>
      <c r="BY172" s="90">
        <v>18</v>
      </c>
      <c r="BZ172" s="90" t="s">
        <v>321</v>
      </c>
      <c r="CB172" s="90" t="s">
        <v>321</v>
      </c>
      <c r="CE172" s="90" t="s">
        <v>366</v>
      </c>
      <c r="CM172" s="90" t="s">
        <v>321</v>
      </c>
      <c r="DX172" s="90" t="s">
        <v>321</v>
      </c>
      <c r="DY172" s="90">
        <v>3</v>
      </c>
      <c r="DZ172" s="90">
        <v>2</v>
      </c>
      <c r="EA172" s="90">
        <v>5</v>
      </c>
      <c r="EB172" s="90">
        <v>9</v>
      </c>
      <c r="EE172" s="90" t="s">
        <v>321</v>
      </c>
      <c r="EH172" s="90" t="s">
        <v>321</v>
      </c>
      <c r="EK172" s="90">
        <v>18</v>
      </c>
      <c r="EL172" s="90">
        <v>5</v>
      </c>
      <c r="ER172" s="90" t="s">
        <v>321</v>
      </c>
      <c r="EW172" s="90" t="s">
        <v>321</v>
      </c>
      <c r="EY172" s="90">
        <v>6</v>
      </c>
      <c r="EZ172" s="90">
        <v>40</v>
      </c>
      <c r="FB172" s="90" t="s">
        <v>321</v>
      </c>
      <c r="FC172" s="90" t="s">
        <v>346</v>
      </c>
      <c r="FE172" s="90" t="s">
        <v>321</v>
      </c>
      <c r="FG172" s="90" t="s">
        <v>321</v>
      </c>
      <c r="FH172" s="90" t="s">
        <v>346</v>
      </c>
      <c r="FJ172" s="90" t="s">
        <v>321</v>
      </c>
      <c r="FK172" s="90" t="s">
        <v>346</v>
      </c>
      <c r="FS172" s="90" t="s">
        <v>337</v>
      </c>
      <c r="FU172" s="90">
        <v>200</v>
      </c>
      <c r="FW172" s="90">
        <v>2</v>
      </c>
      <c r="FZ172" s="90">
        <v>2</v>
      </c>
      <c r="GB172" s="90">
        <v>3</v>
      </c>
      <c r="IA172" s="90">
        <v>3</v>
      </c>
      <c r="IB172" s="90">
        <v>2</v>
      </c>
      <c r="IC172" s="90">
        <v>5</v>
      </c>
      <c r="ID172" s="90">
        <v>5</v>
      </c>
      <c r="OH172" s="90" t="s">
        <v>146</v>
      </c>
      <c r="OI172" s="90">
        <v>10</v>
      </c>
      <c r="OK172" s="90" t="s">
        <v>146</v>
      </c>
      <c r="OM172" s="90" t="s">
        <v>321</v>
      </c>
      <c r="OR172" s="90" t="s">
        <v>321</v>
      </c>
      <c r="OU172" s="90" t="s">
        <v>321</v>
      </c>
      <c r="PN172" s="90">
        <v>80</v>
      </c>
      <c r="PO172" s="90" t="s">
        <v>660</v>
      </c>
      <c r="PV172" s="90" t="s">
        <v>321</v>
      </c>
      <c r="PW172" s="90" t="s">
        <v>321</v>
      </c>
      <c r="PX172" s="90" t="s">
        <v>321</v>
      </c>
      <c r="PY172" s="90" t="s">
        <v>321</v>
      </c>
      <c r="QE172" s="90" t="s">
        <v>321</v>
      </c>
      <c r="QI172" s="90" t="s">
        <v>146</v>
      </c>
      <c r="QJ172" s="90" t="s">
        <v>353</v>
      </c>
      <c r="QK172" s="90">
        <v>4</v>
      </c>
      <c r="QL172" s="90">
        <v>2</v>
      </c>
      <c r="QM172" s="90">
        <v>150</v>
      </c>
      <c r="QN172" s="90">
        <v>30</v>
      </c>
      <c r="QO172" s="90">
        <v>70</v>
      </c>
      <c r="QQ172" s="90">
        <v>80</v>
      </c>
      <c r="QW172" s="90" t="s">
        <v>321</v>
      </c>
      <c r="RB172" s="90" t="s">
        <v>321</v>
      </c>
      <c r="RG172" s="90" t="s">
        <v>321</v>
      </c>
      <c r="SA172" s="90" t="s">
        <v>337</v>
      </c>
      <c r="SJ172" s="90" t="s">
        <v>321</v>
      </c>
      <c r="SL172" s="90" t="s">
        <v>321</v>
      </c>
    </row>
    <row r="173" spans="1:511" s="90" customFormat="1" x14ac:dyDescent="0.25">
      <c r="A173" s="90">
        <v>170</v>
      </c>
      <c r="C173" s="90" t="s">
        <v>785</v>
      </c>
      <c r="E173" s="90" t="s">
        <v>317</v>
      </c>
      <c r="F173" s="90" t="s">
        <v>811</v>
      </c>
      <c r="G173" s="90">
        <v>45</v>
      </c>
      <c r="H173" s="90" t="s">
        <v>319</v>
      </c>
      <c r="I173" s="90">
        <v>8</v>
      </c>
      <c r="J173" s="90">
        <v>2</v>
      </c>
      <c r="K173" s="90" t="s">
        <v>357</v>
      </c>
      <c r="L173" s="90" t="s">
        <v>321</v>
      </c>
      <c r="M173" s="90" t="s">
        <v>321</v>
      </c>
      <c r="T173" s="90">
        <v>260</v>
      </c>
      <c r="U173" s="90">
        <v>20</v>
      </c>
      <c r="W173" s="90">
        <v>5</v>
      </c>
      <c r="X173" s="90">
        <v>4</v>
      </c>
      <c r="AC173" s="90">
        <v>15</v>
      </c>
      <c r="AG173" s="90">
        <v>3</v>
      </c>
      <c r="AH173" s="90">
        <f t="shared" si="27"/>
        <v>18</v>
      </c>
      <c r="AI173" s="90">
        <v>45</v>
      </c>
      <c r="AJ173" s="90">
        <v>14</v>
      </c>
      <c r="AK173" s="90">
        <v>6</v>
      </c>
      <c r="AL173" s="90">
        <v>120</v>
      </c>
      <c r="AM173" s="90">
        <v>15</v>
      </c>
      <c r="AN173" s="90">
        <f t="shared" si="28"/>
        <v>200</v>
      </c>
      <c r="AO173" s="90">
        <f t="shared" si="26"/>
        <v>218</v>
      </c>
      <c r="AS173" s="90" t="s">
        <v>383</v>
      </c>
      <c r="BA173" s="90">
        <v>6</v>
      </c>
      <c r="BB173" s="90">
        <v>14</v>
      </c>
      <c r="BC173" s="90">
        <v>16</v>
      </c>
      <c r="BD173" s="90">
        <v>40</v>
      </c>
      <c r="BE173" s="90">
        <v>60</v>
      </c>
      <c r="BF173" s="90">
        <v>20</v>
      </c>
      <c r="BG173" s="90">
        <v>240</v>
      </c>
      <c r="BI173" s="90" t="s">
        <v>321</v>
      </c>
      <c r="BK173" s="90" t="s">
        <v>321</v>
      </c>
      <c r="BO173" s="90">
        <v>2</v>
      </c>
      <c r="BP173" s="90">
        <v>9</v>
      </c>
      <c r="BQ173" s="90">
        <v>70</v>
      </c>
      <c r="BR173" s="90">
        <v>3.15</v>
      </c>
      <c r="BS173" s="90">
        <v>1.8</v>
      </c>
      <c r="BT173" s="90">
        <v>135</v>
      </c>
      <c r="BU173" s="90">
        <f t="shared" si="20"/>
        <v>220.5</v>
      </c>
      <c r="BW173" s="90">
        <v>9.5</v>
      </c>
      <c r="CB173" s="90" t="s">
        <v>321</v>
      </c>
      <c r="CM173" s="90" t="s">
        <v>321</v>
      </c>
      <c r="DX173" s="90" t="s">
        <v>321</v>
      </c>
      <c r="DY173" s="90">
        <v>3</v>
      </c>
      <c r="DZ173" s="90">
        <v>2</v>
      </c>
      <c r="EA173" s="90">
        <v>5</v>
      </c>
      <c r="EB173" s="90">
        <v>9</v>
      </c>
      <c r="EE173" s="90" t="s">
        <v>321</v>
      </c>
      <c r="EG173" s="90" t="s">
        <v>321</v>
      </c>
      <c r="EK173" s="90">
        <v>90</v>
      </c>
      <c r="EL173" s="90">
        <v>30</v>
      </c>
      <c r="EM173" s="90" t="s">
        <v>321</v>
      </c>
      <c r="ER173" s="90" t="s">
        <v>321</v>
      </c>
      <c r="ET173" s="90" t="s">
        <v>321</v>
      </c>
      <c r="EY173" s="90">
        <v>6</v>
      </c>
      <c r="EZ173" s="90">
        <v>80</v>
      </c>
      <c r="FB173" s="90" t="s">
        <v>321</v>
      </c>
      <c r="FC173" s="90" t="s">
        <v>346</v>
      </c>
      <c r="FE173" s="90" t="s">
        <v>321</v>
      </c>
      <c r="FG173" s="90" t="s">
        <v>321</v>
      </c>
      <c r="FH173" s="90" t="s">
        <v>346</v>
      </c>
      <c r="FJ173" s="90" t="s">
        <v>321</v>
      </c>
      <c r="FK173" s="90" t="s">
        <v>346</v>
      </c>
      <c r="FM173" s="90" t="s">
        <v>321</v>
      </c>
      <c r="FN173" s="90" t="s">
        <v>346</v>
      </c>
      <c r="FS173" s="90" t="s">
        <v>337</v>
      </c>
      <c r="FU173" s="90">
        <v>400</v>
      </c>
      <c r="FW173" s="90">
        <v>2</v>
      </c>
      <c r="FX173" s="90" t="s">
        <v>146</v>
      </c>
      <c r="FY173" s="90" t="s">
        <v>127</v>
      </c>
      <c r="GA173" s="90">
        <v>2</v>
      </c>
      <c r="GB173" s="90">
        <v>1</v>
      </c>
      <c r="GC173" s="90">
        <v>2</v>
      </c>
      <c r="IA173" s="90">
        <v>2</v>
      </c>
      <c r="IB173" s="90">
        <v>2</v>
      </c>
      <c r="IC173" s="90">
        <v>5</v>
      </c>
      <c r="ID173" s="90">
        <v>9</v>
      </c>
      <c r="OH173" s="90" t="s">
        <v>146</v>
      </c>
      <c r="OI173" s="90">
        <v>15</v>
      </c>
      <c r="OK173" s="90" t="s">
        <v>146</v>
      </c>
      <c r="OL173" s="90">
        <v>100</v>
      </c>
      <c r="OM173" s="90" t="s">
        <v>321</v>
      </c>
      <c r="OR173" s="90" t="s">
        <v>321</v>
      </c>
      <c r="OS173" s="90" t="s">
        <v>321</v>
      </c>
      <c r="OU173" s="90" t="s">
        <v>321</v>
      </c>
      <c r="PH173" s="90" t="s">
        <v>321</v>
      </c>
      <c r="PN173" s="90">
        <v>260</v>
      </c>
      <c r="PO173" s="90" t="s">
        <v>812</v>
      </c>
      <c r="PV173" s="90" t="s">
        <v>321</v>
      </c>
      <c r="PW173" s="90" t="s">
        <v>321</v>
      </c>
      <c r="PX173" s="90" t="s">
        <v>321</v>
      </c>
      <c r="PY173" s="90" t="s">
        <v>321</v>
      </c>
      <c r="QI173" s="90" t="s">
        <v>146</v>
      </c>
      <c r="QJ173" s="90" t="s">
        <v>353</v>
      </c>
      <c r="QK173" s="90">
        <v>3</v>
      </c>
      <c r="QL173" s="90">
        <v>3</v>
      </c>
      <c r="QM173" s="90">
        <v>300</v>
      </c>
      <c r="QN173" s="90">
        <v>30</v>
      </c>
      <c r="QO173" s="90">
        <v>70</v>
      </c>
      <c r="QQ173" s="90">
        <v>260</v>
      </c>
      <c r="QR173" s="90">
        <v>5</v>
      </c>
      <c r="QW173" s="90" t="s">
        <v>321</v>
      </c>
      <c r="QX173" s="90" t="s">
        <v>321</v>
      </c>
      <c r="RB173" s="90" t="s">
        <v>321</v>
      </c>
      <c r="RG173" s="90" t="s">
        <v>321</v>
      </c>
      <c r="SA173" s="90" t="s">
        <v>813</v>
      </c>
      <c r="SI173" s="90" t="s">
        <v>321</v>
      </c>
      <c r="SJ173" s="90" t="s">
        <v>321</v>
      </c>
      <c r="SQ173" s="90" t="s">
        <v>321</v>
      </c>
    </row>
    <row r="174" spans="1:511" s="90" customFormat="1" x14ac:dyDescent="0.25">
      <c r="A174" s="90">
        <v>171</v>
      </c>
      <c r="C174" s="90" t="s">
        <v>785</v>
      </c>
      <c r="E174" s="90" t="s">
        <v>317</v>
      </c>
      <c r="F174" s="90" t="s">
        <v>814</v>
      </c>
      <c r="G174" s="90">
        <v>52</v>
      </c>
      <c r="H174" s="90" t="s">
        <v>319</v>
      </c>
      <c r="I174" s="90">
        <v>4</v>
      </c>
      <c r="J174" s="90">
        <v>2</v>
      </c>
      <c r="K174" s="90" t="s">
        <v>357</v>
      </c>
      <c r="L174" s="90" t="s">
        <v>321</v>
      </c>
      <c r="T174" s="90">
        <v>200</v>
      </c>
      <c r="U174" s="90">
        <v>15</v>
      </c>
      <c r="W174" s="90">
        <v>4</v>
      </c>
      <c r="X174" s="90">
        <v>3</v>
      </c>
      <c r="AC174" s="90">
        <v>4</v>
      </c>
      <c r="AD174" s="90">
        <v>4</v>
      </c>
      <c r="AE174" s="90">
        <v>2</v>
      </c>
      <c r="AF174" s="90">
        <v>15</v>
      </c>
      <c r="AG174" s="90">
        <v>1</v>
      </c>
      <c r="AH174" s="90">
        <f t="shared" si="27"/>
        <v>26</v>
      </c>
      <c r="AI174" s="90">
        <v>56</v>
      </c>
      <c r="AJ174" s="90">
        <v>11</v>
      </c>
      <c r="AK174" s="90">
        <v>13</v>
      </c>
      <c r="AL174" s="90">
        <v>95</v>
      </c>
      <c r="AM174" s="90">
        <v>1</v>
      </c>
      <c r="AN174" s="90">
        <f t="shared" si="28"/>
        <v>176</v>
      </c>
      <c r="AO174" s="90">
        <f t="shared" si="26"/>
        <v>202</v>
      </c>
      <c r="AQ174" s="90" t="s">
        <v>321</v>
      </c>
      <c r="AS174" s="90" t="s">
        <v>383</v>
      </c>
      <c r="AX174" s="90">
        <v>140</v>
      </c>
      <c r="AY174" s="90">
        <v>140</v>
      </c>
      <c r="BA174" s="90">
        <v>6</v>
      </c>
      <c r="BB174" s="90">
        <v>12</v>
      </c>
      <c r="BC174" s="90">
        <v>15</v>
      </c>
      <c r="BD174" s="90">
        <v>55</v>
      </c>
      <c r="BE174" s="90">
        <v>60</v>
      </c>
      <c r="BF174" s="90">
        <v>50</v>
      </c>
      <c r="BG174" s="90">
        <v>150</v>
      </c>
      <c r="BI174" s="90" t="s">
        <v>321</v>
      </c>
      <c r="BK174" s="90" t="s">
        <v>321</v>
      </c>
      <c r="BO174" s="90">
        <v>1</v>
      </c>
      <c r="BP174" s="90">
        <v>6</v>
      </c>
      <c r="BQ174" s="90">
        <v>70</v>
      </c>
      <c r="BR174" s="90">
        <v>2.7</v>
      </c>
      <c r="BS174" s="90">
        <v>0.9</v>
      </c>
      <c r="BT174" s="90">
        <v>90</v>
      </c>
      <c r="BU174" s="90">
        <f t="shared" si="20"/>
        <v>189</v>
      </c>
      <c r="BV174" s="90">
        <v>4</v>
      </c>
      <c r="BW174" s="90">
        <v>8</v>
      </c>
      <c r="BX174" s="90">
        <v>5</v>
      </c>
      <c r="BY174" s="90">
        <v>18</v>
      </c>
      <c r="BZ174" s="90" t="s">
        <v>321</v>
      </c>
      <c r="CB174" s="90" t="s">
        <v>321</v>
      </c>
      <c r="CL174" s="90" t="s">
        <v>321</v>
      </c>
      <c r="CN174" s="90" t="s">
        <v>321</v>
      </c>
      <c r="CX174" s="90" t="s">
        <v>321</v>
      </c>
      <c r="CZ174" s="90" t="s">
        <v>321</v>
      </c>
      <c r="DP174" s="90" t="s">
        <v>447</v>
      </c>
      <c r="DX174" s="90" t="s">
        <v>321</v>
      </c>
      <c r="DY174" s="90">
        <v>3</v>
      </c>
      <c r="DZ174" s="90">
        <v>2</v>
      </c>
      <c r="EA174" s="90">
        <v>6</v>
      </c>
      <c r="EB174" s="90">
        <v>8</v>
      </c>
      <c r="EE174" s="90" t="s">
        <v>321</v>
      </c>
      <c r="EG174" s="90" t="s">
        <v>321</v>
      </c>
      <c r="EK174" s="90">
        <v>80</v>
      </c>
      <c r="EL174" s="90">
        <v>20</v>
      </c>
      <c r="EM174" s="90" t="s">
        <v>321</v>
      </c>
      <c r="EP174" s="90" t="s">
        <v>321</v>
      </c>
      <c r="EQ174" s="90" t="s">
        <v>321</v>
      </c>
      <c r="EX174" s="90" t="s">
        <v>321</v>
      </c>
      <c r="EZ174" s="90">
        <v>110</v>
      </c>
      <c r="FB174" s="90" t="s">
        <v>321</v>
      </c>
      <c r="FC174" s="90" t="s">
        <v>346</v>
      </c>
      <c r="FE174" s="90" t="s">
        <v>321</v>
      </c>
      <c r="FG174" s="90" t="s">
        <v>321</v>
      </c>
      <c r="FH174" s="90" t="s">
        <v>346</v>
      </c>
      <c r="FM174" s="90" t="s">
        <v>321</v>
      </c>
      <c r="FN174" s="90" t="s">
        <v>346</v>
      </c>
      <c r="FR174" s="90" t="s">
        <v>519</v>
      </c>
      <c r="FS174" s="90" t="s">
        <v>337</v>
      </c>
      <c r="FU174" s="90">
        <v>550</v>
      </c>
      <c r="FW174" s="90">
        <v>1</v>
      </c>
      <c r="FX174" s="90" t="s">
        <v>146</v>
      </c>
      <c r="FY174" s="90" t="s">
        <v>336</v>
      </c>
      <c r="FZ174" s="90">
        <v>1</v>
      </c>
      <c r="GB174" s="90">
        <v>2</v>
      </c>
      <c r="GC174" s="90">
        <v>1</v>
      </c>
      <c r="GN174" s="90" t="s">
        <v>321</v>
      </c>
      <c r="GT174" s="90">
        <v>350</v>
      </c>
      <c r="HA174" s="90">
        <v>15</v>
      </c>
      <c r="HB174" s="90">
        <v>80</v>
      </c>
      <c r="HC174" s="90">
        <v>90</v>
      </c>
      <c r="IA174" s="90">
        <v>3</v>
      </c>
      <c r="IB174" s="90">
        <v>3</v>
      </c>
      <c r="IC174" s="90">
        <v>5</v>
      </c>
      <c r="ID174" s="90">
        <v>8</v>
      </c>
      <c r="IG174" s="90" t="s">
        <v>321</v>
      </c>
      <c r="IH174" s="90" t="s">
        <v>346</v>
      </c>
      <c r="IL174" s="90" t="s">
        <v>321</v>
      </c>
      <c r="IM174" s="90" t="s">
        <v>346</v>
      </c>
      <c r="IY174" s="90">
        <v>100</v>
      </c>
      <c r="OH174" s="90" t="s">
        <v>146</v>
      </c>
      <c r="OI174" s="90">
        <v>20</v>
      </c>
      <c r="OM174" s="90" t="s">
        <v>321</v>
      </c>
      <c r="OO174" s="90" t="s">
        <v>321</v>
      </c>
      <c r="OR174" s="90" t="s">
        <v>321</v>
      </c>
      <c r="OU174" s="90" t="s">
        <v>321</v>
      </c>
      <c r="PV174" s="90" t="s">
        <v>321</v>
      </c>
      <c r="PW174" s="90" t="s">
        <v>321</v>
      </c>
      <c r="PX174" s="90" t="s">
        <v>321</v>
      </c>
      <c r="PY174" s="90" t="s">
        <v>321</v>
      </c>
      <c r="QD174" s="90" t="s">
        <v>321</v>
      </c>
      <c r="QI174" s="90" t="s">
        <v>146</v>
      </c>
      <c r="QJ174" s="90" t="s">
        <v>260</v>
      </c>
      <c r="QK174" s="90">
        <v>5</v>
      </c>
      <c r="QL174" s="90">
        <v>5</v>
      </c>
      <c r="QM174" s="90">
        <v>200</v>
      </c>
      <c r="QN174" s="90">
        <v>30</v>
      </c>
      <c r="QO174" s="90">
        <v>70</v>
      </c>
      <c r="QQ174" s="90">
        <v>200</v>
      </c>
      <c r="QR174" s="90">
        <v>4</v>
      </c>
      <c r="QU174" s="90" t="s">
        <v>321</v>
      </c>
      <c r="QW174" s="90" t="s">
        <v>321</v>
      </c>
      <c r="RB174" s="90" t="s">
        <v>321</v>
      </c>
      <c r="SA174" s="90" t="s">
        <v>337</v>
      </c>
      <c r="SI174" s="90" t="s">
        <v>321</v>
      </c>
      <c r="SJ174" s="90" t="s">
        <v>321</v>
      </c>
    </row>
    <row r="175" spans="1:511" s="90" customFormat="1" x14ac:dyDescent="0.25">
      <c r="A175" s="90">
        <v>172</v>
      </c>
      <c r="C175" s="90" t="s">
        <v>785</v>
      </c>
      <c r="E175" s="90" t="s">
        <v>718</v>
      </c>
      <c r="F175" s="90" t="s">
        <v>815</v>
      </c>
      <c r="G175" s="90">
        <v>31</v>
      </c>
      <c r="H175" s="90" t="s">
        <v>319</v>
      </c>
      <c r="I175" s="90">
        <v>6</v>
      </c>
      <c r="J175" s="90">
        <v>1</v>
      </c>
      <c r="K175" s="90" t="s">
        <v>357</v>
      </c>
      <c r="L175" s="90" t="s">
        <v>321</v>
      </c>
      <c r="M175" s="90" t="s">
        <v>321</v>
      </c>
      <c r="T175" s="90">
        <v>80</v>
      </c>
      <c r="U175" s="90">
        <v>15</v>
      </c>
      <c r="W175" s="90">
        <v>6</v>
      </c>
      <c r="X175" s="90">
        <v>1</v>
      </c>
      <c r="AA175" s="90">
        <v>2</v>
      </c>
      <c r="AC175" s="90">
        <v>8</v>
      </c>
      <c r="AD175" s="90">
        <v>6</v>
      </c>
      <c r="AE175" s="90">
        <v>3</v>
      </c>
      <c r="AF175" s="90">
        <v>15</v>
      </c>
      <c r="AG175" s="90">
        <v>2</v>
      </c>
      <c r="AH175" s="90">
        <f t="shared" si="27"/>
        <v>34</v>
      </c>
      <c r="AI175" s="90">
        <v>10</v>
      </c>
      <c r="AJ175" s="90">
        <v>14</v>
      </c>
      <c r="AK175" s="90">
        <v>2</v>
      </c>
      <c r="AL175" s="90">
        <v>19</v>
      </c>
      <c r="AM175" s="90">
        <v>1</v>
      </c>
      <c r="AN175" s="90">
        <f t="shared" si="28"/>
        <v>46</v>
      </c>
      <c r="AO175" s="90">
        <f t="shared" si="26"/>
        <v>80</v>
      </c>
      <c r="AP175" s="90" t="s">
        <v>321</v>
      </c>
      <c r="AQ175" s="90" t="s">
        <v>321</v>
      </c>
      <c r="AS175" s="90" t="s">
        <v>383</v>
      </c>
      <c r="BC175" s="90">
        <v>45</v>
      </c>
      <c r="BD175" s="90">
        <v>50</v>
      </c>
      <c r="BF175" s="90">
        <v>8</v>
      </c>
      <c r="BG175" s="90">
        <v>72</v>
      </c>
      <c r="BH175" s="90" t="s">
        <v>321</v>
      </c>
      <c r="BK175" s="90" t="s">
        <v>321</v>
      </c>
      <c r="BL175" s="90" t="s">
        <v>321</v>
      </c>
      <c r="BO175" s="90">
        <v>1</v>
      </c>
      <c r="BP175" s="90">
        <v>5</v>
      </c>
      <c r="BQ175" s="90">
        <v>40</v>
      </c>
      <c r="BR175" s="90">
        <v>2.7</v>
      </c>
      <c r="BS175" s="90">
        <v>1.35</v>
      </c>
      <c r="BT175" s="90">
        <v>200</v>
      </c>
      <c r="BU175" s="90">
        <f t="shared" si="20"/>
        <v>108</v>
      </c>
      <c r="BW175" s="90">
        <v>5</v>
      </c>
      <c r="BY175" s="90">
        <v>18.5</v>
      </c>
      <c r="BZ175" s="90" t="s">
        <v>321</v>
      </c>
      <c r="CL175" s="90" t="s">
        <v>321</v>
      </c>
      <c r="CT175" s="90" t="s">
        <v>321</v>
      </c>
      <c r="CU175" s="90">
        <v>150</v>
      </c>
      <c r="DH175" s="90" t="s">
        <v>321</v>
      </c>
      <c r="DI175" s="90">
        <v>80</v>
      </c>
      <c r="DV175" s="90" t="s">
        <v>658</v>
      </c>
      <c r="DX175" s="90" t="s">
        <v>321</v>
      </c>
      <c r="DY175" s="90">
        <v>3</v>
      </c>
      <c r="DZ175" s="90">
        <v>2</v>
      </c>
      <c r="EA175" s="90">
        <v>6</v>
      </c>
      <c r="EB175" s="90">
        <v>8</v>
      </c>
      <c r="EE175" s="90" t="s">
        <v>321</v>
      </c>
      <c r="EJ175" s="90" t="s">
        <v>549</v>
      </c>
      <c r="EK175" s="90">
        <v>24</v>
      </c>
      <c r="EL175" s="90">
        <v>6</v>
      </c>
      <c r="EM175" s="90" t="s">
        <v>321</v>
      </c>
      <c r="ER175" s="90" t="s">
        <v>321</v>
      </c>
      <c r="EW175" s="90" t="s">
        <v>321</v>
      </c>
      <c r="FB175" s="90" t="s">
        <v>321</v>
      </c>
      <c r="FC175" s="90" t="s">
        <v>402</v>
      </c>
      <c r="FE175" s="90" t="s">
        <v>321</v>
      </c>
      <c r="FG175" s="90" t="s">
        <v>321</v>
      </c>
      <c r="FH175" s="90" t="s">
        <v>346</v>
      </c>
      <c r="FJ175" s="90" t="s">
        <v>321</v>
      </c>
      <c r="FK175" s="90" t="s">
        <v>816</v>
      </c>
      <c r="FM175" s="90" t="s">
        <v>321</v>
      </c>
      <c r="FN175" s="90" t="s">
        <v>369</v>
      </c>
      <c r="FP175" s="90" t="s">
        <v>321</v>
      </c>
      <c r="FR175" s="90" t="s">
        <v>170</v>
      </c>
      <c r="FS175" s="90" t="s">
        <v>337</v>
      </c>
      <c r="FU175" s="90">
        <v>120</v>
      </c>
      <c r="FW175" s="90">
        <v>2</v>
      </c>
      <c r="FX175" s="90" t="s">
        <v>146</v>
      </c>
      <c r="FY175" s="90" t="s">
        <v>127</v>
      </c>
      <c r="FZ175" s="90">
        <v>2</v>
      </c>
      <c r="GB175" s="90">
        <v>4</v>
      </c>
      <c r="GC175" s="90">
        <v>1</v>
      </c>
      <c r="GM175" s="90" t="s">
        <v>321</v>
      </c>
      <c r="GN175" s="90" t="s">
        <v>321</v>
      </c>
      <c r="IA175" s="90">
        <v>3</v>
      </c>
      <c r="IB175" s="90">
        <v>2</v>
      </c>
      <c r="IC175" s="90">
        <v>5</v>
      </c>
      <c r="ID175" s="90">
        <v>10</v>
      </c>
      <c r="IG175" s="90" t="s">
        <v>321</v>
      </c>
      <c r="IH175" s="90" t="s">
        <v>346</v>
      </c>
      <c r="IL175" s="90" t="s">
        <v>321</v>
      </c>
      <c r="IM175" s="90" t="s">
        <v>346</v>
      </c>
      <c r="IO175" s="90" t="s">
        <v>321</v>
      </c>
      <c r="IX175" s="90" t="s">
        <v>337</v>
      </c>
      <c r="IY175" s="90">
        <v>50</v>
      </c>
      <c r="OH175" s="90" t="s">
        <v>146</v>
      </c>
      <c r="OJ175" s="90" t="s">
        <v>794</v>
      </c>
      <c r="PX175" s="90" t="s">
        <v>321</v>
      </c>
      <c r="PY175" s="90" t="s">
        <v>321</v>
      </c>
      <c r="QK175" s="90">
        <v>2</v>
      </c>
      <c r="QL175" s="90">
        <v>2</v>
      </c>
      <c r="QM175" s="90">
        <v>120</v>
      </c>
      <c r="QN175" s="90">
        <v>2</v>
      </c>
      <c r="QO175" s="90">
        <v>10</v>
      </c>
      <c r="QQ175" s="90">
        <v>80</v>
      </c>
      <c r="QR175" s="90">
        <v>7</v>
      </c>
      <c r="QU175" s="90" t="s">
        <v>321</v>
      </c>
      <c r="QV175" s="90" t="s">
        <v>321</v>
      </c>
      <c r="QW175" s="90" t="s">
        <v>321</v>
      </c>
      <c r="RB175" s="90" t="s">
        <v>321</v>
      </c>
      <c r="RG175" s="90" t="s">
        <v>321</v>
      </c>
      <c r="SA175" s="90" t="s">
        <v>337</v>
      </c>
      <c r="SI175" s="90" t="s">
        <v>321</v>
      </c>
      <c r="SJ175" s="90" t="s">
        <v>321</v>
      </c>
      <c r="SQ175" s="90" t="s">
        <v>321</v>
      </c>
    </row>
    <row r="176" spans="1:511" s="90" customFormat="1" x14ac:dyDescent="0.25">
      <c r="A176" s="90">
        <v>173</v>
      </c>
      <c r="C176" s="90" t="s">
        <v>785</v>
      </c>
      <c r="D176" s="90" t="s">
        <v>792</v>
      </c>
      <c r="E176" s="90" t="s">
        <v>317</v>
      </c>
      <c r="F176" s="90" t="s">
        <v>817</v>
      </c>
      <c r="G176" s="90">
        <v>42</v>
      </c>
      <c r="H176" s="90" t="s">
        <v>319</v>
      </c>
      <c r="I176" s="90">
        <v>2</v>
      </c>
      <c r="J176" s="90">
        <v>2</v>
      </c>
      <c r="K176" s="90" t="s">
        <v>471</v>
      </c>
      <c r="L176" s="90" t="s">
        <v>321</v>
      </c>
      <c r="T176" s="90">
        <v>170</v>
      </c>
      <c r="U176" s="90">
        <v>22</v>
      </c>
      <c r="W176" s="90">
        <v>3</v>
      </c>
      <c r="X176" s="90">
        <v>2</v>
      </c>
      <c r="AA176" s="90">
        <v>2</v>
      </c>
      <c r="AB176" s="90">
        <v>2</v>
      </c>
      <c r="AC176" s="90">
        <v>9</v>
      </c>
      <c r="AD176" s="90">
        <v>5</v>
      </c>
      <c r="AE176" s="90">
        <v>5</v>
      </c>
      <c r="AF176" s="90">
        <v>8</v>
      </c>
      <c r="AG176" s="90">
        <v>2</v>
      </c>
      <c r="AH176" s="90">
        <f t="shared" si="27"/>
        <v>29</v>
      </c>
      <c r="AI176" s="90">
        <v>36</v>
      </c>
      <c r="AJ176" s="90">
        <v>20</v>
      </c>
      <c r="AK176" s="90">
        <v>15</v>
      </c>
      <c r="AL176" s="90">
        <v>80</v>
      </c>
      <c r="AM176" s="90">
        <v>2</v>
      </c>
      <c r="AN176" s="90">
        <f t="shared" si="28"/>
        <v>153</v>
      </c>
      <c r="AO176" s="90">
        <f t="shared" si="26"/>
        <v>182</v>
      </c>
      <c r="AP176" s="90" t="s">
        <v>321</v>
      </c>
      <c r="AQ176" s="90" t="s">
        <v>321</v>
      </c>
      <c r="AR176" s="90" t="s">
        <v>321</v>
      </c>
      <c r="AS176" s="90" t="s">
        <v>383</v>
      </c>
      <c r="AW176" s="90">
        <v>135</v>
      </c>
      <c r="BF176" s="90">
        <v>15</v>
      </c>
      <c r="BG176" s="90">
        <v>155</v>
      </c>
      <c r="BI176" s="90" t="s">
        <v>321</v>
      </c>
      <c r="BK176" s="90" t="s">
        <v>321</v>
      </c>
      <c r="BO176" s="90">
        <v>1</v>
      </c>
      <c r="BP176" s="90">
        <v>6</v>
      </c>
      <c r="BQ176" s="90">
        <v>30</v>
      </c>
      <c r="BR176" s="90">
        <v>1.8</v>
      </c>
      <c r="BS176" s="90">
        <v>0.9</v>
      </c>
      <c r="BT176" s="90">
        <v>100</v>
      </c>
      <c r="BU176" s="90">
        <f t="shared" si="20"/>
        <v>54</v>
      </c>
      <c r="BV176" s="90">
        <v>4</v>
      </c>
      <c r="BW176" s="90">
        <v>9</v>
      </c>
      <c r="BX176" s="90">
        <v>7</v>
      </c>
      <c r="BY176" s="90">
        <v>20</v>
      </c>
      <c r="BZ176" s="90" t="s">
        <v>321</v>
      </c>
      <c r="CB176" s="90" t="s">
        <v>321</v>
      </c>
      <c r="CG176" s="90">
        <v>4.5</v>
      </c>
      <c r="CL176" s="90" t="s">
        <v>321</v>
      </c>
      <c r="CX176" s="90" t="s">
        <v>321</v>
      </c>
      <c r="CZ176" s="90" t="s">
        <v>321</v>
      </c>
      <c r="DP176" s="90" t="s">
        <v>342</v>
      </c>
      <c r="DX176" s="90" t="s">
        <v>321</v>
      </c>
      <c r="DY176" s="90">
        <v>3</v>
      </c>
      <c r="DZ176" s="90">
        <v>2</v>
      </c>
      <c r="EA176" s="90">
        <v>3</v>
      </c>
      <c r="EB176" s="90">
        <v>7</v>
      </c>
      <c r="EE176" s="90" t="s">
        <v>321</v>
      </c>
      <c r="EG176" s="90" t="s">
        <v>321</v>
      </c>
      <c r="EK176" s="90">
        <v>49</v>
      </c>
      <c r="EL176" s="90">
        <v>4</v>
      </c>
      <c r="EM176" s="90" t="s">
        <v>321</v>
      </c>
      <c r="ER176" s="90" t="s">
        <v>321</v>
      </c>
      <c r="EZ176" s="90">
        <v>60</v>
      </c>
      <c r="FB176" s="90" t="s">
        <v>321</v>
      </c>
      <c r="FC176" s="90" t="s">
        <v>462</v>
      </c>
      <c r="FG176" s="90" t="s">
        <v>321</v>
      </c>
      <c r="FH176" s="90" t="s">
        <v>809</v>
      </c>
      <c r="FM176" s="90" t="s">
        <v>321</v>
      </c>
      <c r="FN176" s="90" t="s">
        <v>346</v>
      </c>
      <c r="FP176" s="90" t="s">
        <v>321</v>
      </c>
      <c r="FS176" s="90" t="s">
        <v>337</v>
      </c>
      <c r="FU176" s="90">
        <v>250</v>
      </c>
      <c r="FW176" s="90">
        <v>2</v>
      </c>
      <c r="FX176" s="90" t="s">
        <v>146</v>
      </c>
      <c r="FY176" s="90" t="s">
        <v>127</v>
      </c>
      <c r="GB176" s="90">
        <v>3</v>
      </c>
      <c r="GC176" s="90">
        <v>2</v>
      </c>
      <c r="OH176" s="90" t="s">
        <v>146</v>
      </c>
      <c r="OJ176" s="90" t="s">
        <v>818</v>
      </c>
      <c r="OK176" s="90" t="s">
        <v>321</v>
      </c>
      <c r="OM176" s="90" t="s">
        <v>321</v>
      </c>
      <c r="PV176" s="90" t="s">
        <v>321</v>
      </c>
      <c r="PW176" s="90" t="s">
        <v>321</v>
      </c>
      <c r="PX176" s="90" t="s">
        <v>321</v>
      </c>
      <c r="PY176" s="90" t="s">
        <v>321</v>
      </c>
      <c r="QE176" s="90" t="s">
        <v>321</v>
      </c>
      <c r="QI176" s="90" t="s">
        <v>146</v>
      </c>
      <c r="QJ176" s="90" t="s">
        <v>127</v>
      </c>
      <c r="QK176" s="90">
        <v>3</v>
      </c>
      <c r="QL176" s="90">
        <v>2</v>
      </c>
      <c r="QM176" s="90">
        <v>70</v>
      </c>
      <c r="QN176" s="90">
        <v>10</v>
      </c>
      <c r="QO176" s="90">
        <v>20</v>
      </c>
      <c r="QQ176" s="90">
        <v>170</v>
      </c>
      <c r="QR176" s="90">
        <v>5</v>
      </c>
      <c r="SA176" s="90" t="s">
        <v>337</v>
      </c>
      <c r="SI176" s="90" t="s">
        <v>321</v>
      </c>
      <c r="SJ176" s="90" t="s">
        <v>321</v>
      </c>
    </row>
    <row r="177" spans="1:511" s="90" customFormat="1" x14ac:dyDescent="0.25">
      <c r="A177" s="90">
        <v>174</v>
      </c>
      <c r="C177" s="90" t="s">
        <v>785</v>
      </c>
      <c r="E177" s="90" t="s">
        <v>317</v>
      </c>
      <c r="F177" s="90" t="s">
        <v>819</v>
      </c>
      <c r="G177" s="90">
        <v>54</v>
      </c>
      <c r="H177" s="90" t="s">
        <v>360</v>
      </c>
      <c r="I177" s="90">
        <v>4</v>
      </c>
      <c r="J177" s="90">
        <v>4</v>
      </c>
      <c r="K177" s="90" t="s">
        <v>471</v>
      </c>
      <c r="L177" s="90" t="s">
        <v>321</v>
      </c>
      <c r="T177" s="90">
        <v>100</v>
      </c>
      <c r="U177" s="90">
        <v>5</v>
      </c>
      <c r="AC177" s="90">
        <v>6</v>
      </c>
      <c r="AD177" s="90">
        <v>3</v>
      </c>
      <c r="AE177" s="90">
        <v>3</v>
      </c>
      <c r="AF177" s="90">
        <v>7</v>
      </c>
      <c r="AG177" s="90">
        <v>1</v>
      </c>
      <c r="AH177" s="90">
        <f t="shared" si="27"/>
        <v>20</v>
      </c>
      <c r="AI177" s="90">
        <v>20</v>
      </c>
      <c r="AJ177" s="90">
        <v>10</v>
      </c>
      <c r="AK177" s="90">
        <v>5</v>
      </c>
      <c r="AL177" s="90">
        <v>60</v>
      </c>
      <c r="AM177" s="90">
        <v>3</v>
      </c>
      <c r="AN177" s="90">
        <f t="shared" si="28"/>
        <v>98</v>
      </c>
      <c r="AO177" s="90">
        <f t="shared" si="26"/>
        <v>118</v>
      </c>
      <c r="AP177" s="90" t="s">
        <v>321</v>
      </c>
      <c r="AQ177" s="90" t="s">
        <v>321</v>
      </c>
      <c r="AR177" s="90" t="s">
        <v>321</v>
      </c>
      <c r="AS177" s="90" t="s">
        <v>383</v>
      </c>
      <c r="AW177" s="90">
        <v>200</v>
      </c>
      <c r="AX177" s="90">
        <v>200</v>
      </c>
      <c r="BF177" s="90">
        <v>10</v>
      </c>
      <c r="BG177" s="90">
        <v>90</v>
      </c>
      <c r="BI177" s="90" t="s">
        <v>321</v>
      </c>
      <c r="BL177" s="90" t="s">
        <v>321</v>
      </c>
      <c r="BO177" s="90">
        <v>2</v>
      </c>
      <c r="BP177" s="90">
        <v>10</v>
      </c>
      <c r="BQ177" s="90">
        <v>20</v>
      </c>
      <c r="BR177" s="90">
        <v>1.8</v>
      </c>
      <c r="BS177" s="90">
        <v>1.8</v>
      </c>
      <c r="BT177" s="90">
        <v>100</v>
      </c>
      <c r="BU177" s="90">
        <f t="shared" si="20"/>
        <v>36</v>
      </c>
      <c r="BV177" s="90">
        <v>4</v>
      </c>
      <c r="BW177" s="90">
        <v>8</v>
      </c>
      <c r="BX177" s="90">
        <v>5</v>
      </c>
      <c r="BY177" s="90">
        <v>12</v>
      </c>
      <c r="BZ177" s="90" t="s">
        <v>321</v>
      </c>
      <c r="CM177" s="90" t="s">
        <v>321</v>
      </c>
      <c r="DX177" s="90" t="s">
        <v>321</v>
      </c>
      <c r="DY177" s="90">
        <v>4</v>
      </c>
      <c r="DZ177" s="90">
        <v>4</v>
      </c>
      <c r="EA177" s="90">
        <v>7</v>
      </c>
      <c r="EB177" s="90">
        <v>8</v>
      </c>
      <c r="EE177" s="90" t="s">
        <v>321</v>
      </c>
      <c r="EG177" s="90" t="s">
        <v>321</v>
      </c>
      <c r="EK177" s="90">
        <v>56</v>
      </c>
      <c r="EL177" s="90">
        <v>30</v>
      </c>
      <c r="EM177" s="90" t="s">
        <v>321</v>
      </c>
      <c r="ER177" s="90" t="s">
        <v>321</v>
      </c>
      <c r="ET177" s="90" t="s">
        <v>321</v>
      </c>
      <c r="EZ177" s="90">
        <v>60</v>
      </c>
      <c r="FB177" s="90" t="s">
        <v>321</v>
      </c>
      <c r="FE177" s="90" t="s">
        <v>321</v>
      </c>
      <c r="FG177" s="90" t="s">
        <v>321</v>
      </c>
      <c r="FH177" s="90" t="s">
        <v>346</v>
      </c>
      <c r="FM177" s="90" t="s">
        <v>321</v>
      </c>
      <c r="FN177" s="90" t="s">
        <v>346</v>
      </c>
      <c r="FP177" s="90" t="s">
        <v>321</v>
      </c>
      <c r="FR177" s="90" t="s">
        <v>170</v>
      </c>
      <c r="FS177" s="90" t="s">
        <v>572</v>
      </c>
      <c r="FU177" s="90">
        <v>200</v>
      </c>
      <c r="FW177" s="90">
        <v>1</v>
      </c>
      <c r="FX177" s="90" t="s">
        <v>146</v>
      </c>
      <c r="FY177" s="90" t="s">
        <v>127</v>
      </c>
      <c r="OH177" s="90" t="s">
        <v>146</v>
      </c>
      <c r="OJ177" s="90" t="s">
        <v>818</v>
      </c>
      <c r="PV177" s="90" t="s">
        <v>321</v>
      </c>
      <c r="PW177" s="90" t="s">
        <v>321</v>
      </c>
      <c r="PX177" s="90" t="s">
        <v>321</v>
      </c>
      <c r="PY177" s="90" t="s">
        <v>321</v>
      </c>
      <c r="QI177" s="90" t="s">
        <v>146</v>
      </c>
      <c r="QJ177" s="90" t="s">
        <v>127</v>
      </c>
      <c r="QM177" s="90">
        <v>200</v>
      </c>
      <c r="QO177" s="90">
        <v>40</v>
      </c>
      <c r="QQ177" s="90">
        <v>100</v>
      </c>
      <c r="SA177" s="90" t="s">
        <v>337</v>
      </c>
      <c r="SJ177" s="90" t="s">
        <v>321</v>
      </c>
      <c r="SQ177" s="90" t="s">
        <v>321</v>
      </c>
    </row>
    <row r="178" spans="1:511" s="90" customFormat="1" x14ac:dyDescent="0.25">
      <c r="A178" s="90">
        <v>175</v>
      </c>
      <c r="C178" s="90" t="s">
        <v>785</v>
      </c>
      <c r="E178" s="90" t="s">
        <v>317</v>
      </c>
      <c r="F178" s="90" t="s">
        <v>795</v>
      </c>
      <c r="G178" s="90">
        <v>30</v>
      </c>
      <c r="H178" s="90" t="s">
        <v>319</v>
      </c>
      <c r="I178" s="90">
        <v>5</v>
      </c>
      <c r="J178" s="90">
        <v>2</v>
      </c>
      <c r="K178" s="90" t="s">
        <v>471</v>
      </c>
      <c r="L178" s="90" t="s">
        <v>321</v>
      </c>
      <c r="M178" s="90" t="s">
        <v>321</v>
      </c>
      <c r="T178" s="90">
        <v>170</v>
      </c>
      <c r="U178" s="90">
        <v>15</v>
      </c>
      <c r="X178" s="90">
        <v>1</v>
      </c>
      <c r="AC178" s="90">
        <v>5</v>
      </c>
      <c r="AD178" s="90">
        <v>2</v>
      </c>
      <c r="AF178" s="90">
        <v>10</v>
      </c>
      <c r="AG178" s="90">
        <v>1</v>
      </c>
      <c r="AH178" s="90">
        <f t="shared" si="27"/>
        <v>18</v>
      </c>
      <c r="AI178" s="90">
        <v>35</v>
      </c>
      <c r="AJ178" s="90">
        <v>13</v>
      </c>
      <c r="AK178" s="90">
        <v>10</v>
      </c>
      <c r="AL178" s="90">
        <v>90</v>
      </c>
      <c r="AM178" s="90">
        <v>1</v>
      </c>
      <c r="AN178" s="90">
        <f t="shared" si="28"/>
        <v>149</v>
      </c>
      <c r="AO178" s="90">
        <f t="shared" si="26"/>
        <v>167</v>
      </c>
      <c r="AQ178" s="90" t="s">
        <v>321</v>
      </c>
      <c r="AS178" s="90" t="s">
        <v>383</v>
      </c>
      <c r="AX178" s="90">
        <v>120</v>
      </c>
      <c r="AY178" s="90">
        <v>130</v>
      </c>
      <c r="BA178" s="90">
        <v>6</v>
      </c>
      <c r="BB178" s="90">
        <v>12</v>
      </c>
      <c r="BC178" s="90">
        <v>15</v>
      </c>
      <c r="BD178" s="90">
        <v>45</v>
      </c>
      <c r="BE178" s="90">
        <v>50</v>
      </c>
      <c r="BF178" s="90">
        <v>10</v>
      </c>
      <c r="BG178" s="90">
        <v>100</v>
      </c>
      <c r="BH178" s="90" t="s">
        <v>321</v>
      </c>
      <c r="BI178" s="90" t="s">
        <v>321</v>
      </c>
      <c r="BO178" s="90">
        <v>1</v>
      </c>
      <c r="BP178" s="90">
        <v>6</v>
      </c>
      <c r="BQ178" s="90">
        <v>70</v>
      </c>
      <c r="BR178" s="90">
        <v>1.8</v>
      </c>
      <c r="BS178" s="90">
        <v>0.9</v>
      </c>
      <c r="BT178" s="90">
        <v>45</v>
      </c>
      <c r="BU178" s="90">
        <f t="shared" si="20"/>
        <v>126</v>
      </c>
      <c r="BV178" s="90">
        <v>8</v>
      </c>
      <c r="BW178" s="90">
        <v>9</v>
      </c>
      <c r="BX178" s="90">
        <v>10</v>
      </c>
      <c r="BY178" s="90">
        <v>19</v>
      </c>
      <c r="BZ178" s="90" t="s">
        <v>321</v>
      </c>
      <c r="CB178" s="90" t="s">
        <v>321</v>
      </c>
      <c r="CG178" s="90">
        <v>6.75</v>
      </c>
      <c r="CL178" s="90" t="s">
        <v>321</v>
      </c>
      <c r="CP178" s="90" t="s">
        <v>321</v>
      </c>
      <c r="CQ178" s="90">
        <v>100</v>
      </c>
      <c r="CR178" s="90" t="s">
        <v>321</v>
      </c>
      <c r="CS178" s="90">
        <v>70</v>
      </c>
      <c r="DH178" s="90" t="s">
        <v>321</v>
      </c>
      <c r="DI178" s="90">
        <v>50</v>
      </c>
      <c r="DV178" s="90" t="s">
        <v>658</v>
      </c>
      <c r="DX178" s="90" t="s">
        <v>321</v>
      </c>
      <c r="DY178" s="90">
        <v>3</v>
      </c>
      <c r="DZ178" s="90">
        <v>2</v>
      </c>
      <c r="EA178" s="90">
        <v>6</v>
      </c>
      <c r="EB178" s="90">
        <v>8</v>
      </c>
      <c r="EE178" s="90" t="s">
        <v>321</v>
      </c>
      <c r="EG178" s="90" t="s">
        <v>321</v>
      </c>
      <c r="EK178" s="90">
        <v>65</v>
      </c>
      <c r="EL178" s="90">
        <v>25</v>
      </c>
      <c r="EP178" s="90" t="s">
        <v>321</v>
      </c>
      <c r="EU178" s="90" t="s">
        <v>321</v>
      </c>
      <c r="EX178" s="90" t="s">
        <v>321</v>
      </c>
      <c r="EY178" s="90">
        <v>6</v>
      </c>
      <c r="EZ178" s="90">
        <v>68</v>
      </c>
      <c r="FB178" s="90" t="s">
        <v>321</v>
      </c>
      <c r="FC178" s="90" t="s">
        <v>346</v>
      </c>
      <c r="FE178" s="90" t="s">
        <v>321</v>
      </c>
      <c r="FG178" s="90" t="s">
        <v>321</v>
      </c>
      <c r="FH178" s="90" t="s">
        <v>346</v>
      </c>
      <c r="FM178" s="90" t="s">
        <v>321</v>
      </c>
      <c r="FN178" s="90" t="s">
        <v>346</v>
      </c>
      <c r="FR178" s="90" t="s">
        <v>519</v>
      </c>
      <c r="FS178" s="90" t="s">
        <v>337</v>
      </c>
      <c r="FU178" s="90">
        <v>200</v>
      </c>
      <c r="FW178" s="90">
        <v>1</v>
      </c>
      <c r="OH178" s="90" t="s">
        <v>146</v>
      </c>
      <c r="OI178" s="90">
        <v>20</v>
      </c>
      <c r="OM178" s="90" t="s">
        <v>321</v>
      </c>
      <c r="OU178" s="90" t="s">
        <v>321</v>
      </c>
      <c r="PN178" s="90">
        <v>170</v>
      </c>
      <c r="PO178" s="90" t="s">
        <v>635</v>
      </c>
      <c r="PV178" s="90" t="s">
        <v>321</v>
      </c>
      <c r="PW178" s="90" t="s">
        <v>321</v>
      </c>
      <c r="PX178" s="90" t="s">
        <v>321</v>
      </c>
      <c r="PY178" s="90" t="s">
        <v>321</v>
      </c>
      <c r="QD178" s="90" t="s">
        <v>321</v>
      </c>
      <c r="QI178" s="90" t="s">
        <v>146</v>
      </c>
      <c r="QJ178" s="90" t="s">
        <v>235</v>
      </c>
      <c r="QK178" s="90">
        <v>1</v>
      </c>
      <c r="QL178" s="90">
        <v>1</v>
      </c>
      <c r="QM178" s="90">
        <v>80</v>
      </c>
      <c r="QO178" s="90">
        <v>70</v>
      </c>
      <c r="QQ178" s="90">
        <v>170</v>
      </c>
      <c r="QW178" s="90" t="s">
        <v>321</v>
      </c>
      <c r="RB178" s="90" t="s">
        <v>321</v>
      </c>
      <c r="SA178" s="90" t="s">
        <v>337</v>
      </c>
      <c r="SI178" s="90" t="s">
        <v>321</v>
      </c>
      <c r="SJ178" s="90" t="s">
        <v>321</v>
      </c>
    </row>
    <row r="179" spans="1:511" s="90" customFormat="1" x14ac:dyDescent="0.25">
      <c r="A179" s="90">
        <v>176</v>
      </c>
      <c r="C179" s="90" t="s">
        <v>785</v>
      </c>
      <c r="E179" s="90" t="s">
        <v>317</v>
      </c>
      <c r="F179" s="90" t="s">
        <v>820</v>
      </c>
      <c r="G179" s="90">
        <v>80</v>
      </c>
      <c r="H179" s="90" t="s">
        <v>319</v>
      </c>
      <c r="I179" s="90">
        <v>8</v>
      </c>
      <c r="J179" s="90">
        <v>2</v>
      </c>
      <c r="K179" s="90" t="s">
        <v>471</v>
      </c>
      <c r="L179" s="90" t="s">
        <v>321</v>
      </c>
      <c r="T179" s="90">
        <v>500</v>
      </c>
      <c r="U179" s="90">
        <v>20</v>
      </c>
      <c r="V179" s="90">
        <v>40</v>
      </c>
      <c r="X179" s="90">
        <v>3</v>
      </c>
      <c r="AC179" s="90">
        <v>8</v>
      </c>
      <c r="AD179" s="90">
        <v>5</v>
      </c>
      <c r="AE179" s="90">
        <v>4</v>
      </c>
      <c r="AF179" s="90">
        <v>2</v>
      </c>
      <c r="AG179" s="90">
        <v>4</v>
      </c>
      <c r="AH179" s="90">
        <f t="shared" si="27"/>
        <v>23</v>
      </c>
      <c r="AI179" s="90">
        <v>32</v>
      </c>
      <c r="AJ179" s="90">
        <v>195</v>
      </c>
      <c r="AK179" s="90">
        <v>7</v>
      </c>
      <c r="AL179" s="90">
        <v>198</v>
      </c>
      <c r="AM179" s="90">
        <v>2</v>
      </c>
      <c r="AN179" s="90">
        <f t="shared" si="28"/>
        <v>434</v>
      </c>
      <c r="AO179" s="90">
        <f t="shared" si="26"/>
        <v>457</v>
      </c>
      <c r="AQ179" s="90" t="s">
        <v>321</v>
      </c>
      <c r="AS179" s="90" t="s">
        <v>383</v>
      </c>
      <c r="AY179" s="90">
        <v>150</v>
      </c>
      <c r="BF179" s="90">
        <v>40</v>
      </c>
      <c r="BG179" s="90">
        <v>460</v>
      </c>
      <c r="BH179" s="90" t="s">
        <v>321</v>
      </c>
      <c r="BL179" s="90" t="s">
        <v>321</v>
      </c>
      <c r="BO179" s="90">
        <v>2</v>
      </c>
      <c r="BP179" s="90">
        <v>7</v>
      </c>
      <c r="BQ179" s="90">
        <v>100</v>
      </c>
      <c r="BR179" s="90">
        <v>1.8</v>
      </c>
      <c r="BS179" s="90">
        <v>0.9</v>
      </c>
      <c r="BT179" s="90">
        <v>200</v>
      </c>
      <c r="BU179" s="90">
        <f t="shared" si="20"/>
        <v>180</v>
      </c>
      <c r="BV179" s="90">
        <v>4</v>
      </c>
      <c r="BW179" s="90">
        <v>8</v>
      </c>
      <c r="BX179" s="90">
        <v>6</v>
      </c>
      <c r="BY179" s="90">
        <v>18</v>
      </c>
      <c r="BZ179" s="90" t="s">
        <v>321</v>
      </c>
      <c r="CB179" s="90" t="s">
        <v>321</v>
      </c>
      <c r="CE179" s="90" t="s">
        <v>514</v>
      </c>
      <c r="CG179" s="90">
        <v>1.35</v>
      </c>
      <c r="CL179" s="90" t="s">
        <v>321</v>
      </c>
      <c r="CP179" s="90" t="s">
        <v>321</v>
      </c>
      <c r="CT179" s="90" t="s">
        <v>321</v>
      </c>
      <c r="DP179" s="90" t="s">
        <v>447</v>
      </c>
      <c r="DX179" s="90" t="s">
        <v>321</v>
      </c>
      <c r="DY179" s="90">
        <v>4</v>
      </c>
      <c r="DZ179" s="90">
        <v>2</v>
      </c>
      <c r="EA179" s="90">
        <v>5</v>
      </c>
      <c r="EB179" s="90">
        <v>5</v>
      </c>
      <c r="EE179" s="90" t="s">
        <v>321</v>
      </c>
      <c r="EJ179" s="90" t="s">
        <v>549</v>
      </c>
      <c r="EK179" s="90">
        <v>48</v>
      </c>
      <c r="EL179" s="90">
        <v>8</v>
      </c>
      <c r="EM179" s="90" t="s">
        <v>321</v>
      </c>
      <c r="EQ179" s="90" t="s">
        <v>321</v>
      </c>
      <c r="ER179" s="90" t="s">
        <v>321</v>
      </c>
      <c r="EX179" s="90" t="s">
        <v>321</v>
      </c>
      <c r="FB179" s="90" t="s">
        <v>321</v>
      </c>
      <c r="FE179" s="90" t="s">
        <v>321</v>
      </c>
      <c r="FG179" s="90" t="s">
        <v>321</v>
      </c>
      <c r="FJ179" s="90" t="s">
        <v>321</v>
      </c>
      <c r="FP179" s="90" t="s">
        <v>321</v>
      </c>
      <c r="FS179" s="90" t="s">
        <v>446</v>
      </c>
      <c r="FW179" s="90">
        <v>4</v>
      </c>
      <c r="FX179" s="90" t="s">
        <v>146</v>
      </c>
      <c r="FY179" s="90" t="s">
        <v>127</v>
      </c>
      <c r="JA179" s="90">
        <v>8</v>
      </c>
      <c r="JB179" s="90">
        <v>3</v>
      </c>
      <c r="JC179" s="90">
        <v>2</v>
      </c>
      <c r="JD179" s="90">
        <v>25</v>
      </c>
      <c r="JE179" s="90">
        <v>2</v>
      </c>
      <c r="JU179" s="90">
        <v>110</v>
      </c>
      <c r="JV179" s="90">
        <v>120</v>
      </c>
      <c r="KC179" s="90" t="s">
        <v>321</v>
      </c>
      <c r="KF179" s="90" t="s">
        <v>321</v>
      </c>
      <c r="KJ179" s="90">
        <v>20</v>
      </c>
      <c r="KQ179" s="90">
        <v>2</v>
      </c>
      <c r="KS179" s="90">
        <v>120</v>
      </c>
      <c r="KU179" s="90">
        <v>1</v>
      </c>
      <c r="KX179" s="90" t="s">
        <v>321</v>
      </c>
      <c r="KY179" s="90" t="s">
        <v>321</v>
      </c>
      <c r="LC179" s="90" t="s">
        <v>321</v>
      </c>
      <c r="LD179" s="90" t="s">
        <v>321</v>
      </c>
      <c r="LO179" s="90" t="s">
        <v>384</v>
      </c>
      <c r="LQ179" s="90" t="s">
        <v>446</v>
      </c>
      <c r="OH179" s="90" t="s">
        <v>146</v>
      </c>
      <c r="PV179" s="90" t="s">
        <v>321</v>
      </c>
      <c r="PW179" s="90" t="s">
        <v>321</v>
      </c>
      <c r="PX179" s="90" t="s">
        <v>321</v>
      </c>
      <c r="PY179" s="90" t="s">
        <v>321</v>
      </c>
      <c r="QI179" s="90" t="s">
        <v>146</v>
      </c>
      <c r="QJ179" s="90" t="s">
        <v>127</v>
      </c>
      <c r="QK179" s="90">
        <v>3</v>
      </c>
      <c r="QL179" s="90">
        <v>3</v>
      </c>
      <c r="QM179" s="90">
        <v>200</v>
      </c>
      <c r="QO179" s="90">
        <v>100</v>
      </c>
      <c r="QQ179" s="90">
        <v>500</v>
      </c>
      <c r="QS179" s="90">
        <v>40</v>
      </c>
      <c r="SA179" s="90" t="s">
        <v>797</v>
      </c>
      <c r="SJ179" s="90" t="s">
        <v>448</v>
      </c>
    </row>
    <row r="180" spans="1:511" s="90" customFormat="1" x14ac:dyDescent="0.25">
      <c r="A180" s="90">
        <v>177</v>
      </c>
      <c r="C180" s="90" t="s">
        <v>785</v>
      </c>
      <c r="D180" s="90" t="s">
        <v>792</v>
      </c>
      <c r="E180" s="90" t="s">
        <v>317</v>
      </c>
      <c r="F180" s="90" t="s">
        <v>821</v>
      </c>
      <c r="G180" s="90">
        <v>25</v>
      </c>
      <c r="H180" s="90" t="s">
        <v>319</v>
      </c>
      <c r="I180" s="90">
        <v>3</v>
      </c>
      <c r="J180" s="90">
        <v>3</v>
      </c>
      <c r="K180" s="90" t="s">
        <v>453</v>
      </c>
      <c r="L180" s="90" t="s">
        <v>321</v>
      </c>
      <c r="P180" s="90" t="s">
        <v>321</v>
      </c>
      <c r="T180" s="90">
        <v>80</v>
      </c>
      <c r="U180" s="90">
        <v>20</v>
      </c>
      <c r="W180" s="90">
        <v>7</v>
      </c>
      <c r="X180" s="90">
        <v>3</v>
      </c>
      <c r="AC180" s="90">
        <v>6</v>
      </c>
      <c r="AE180" s="90">
        <v>3</v>
      </c>
      <c r="AF180" s="90">
        <v>10</v>
      </c>
      <c r="AG180" s="90">
        <v>1</v>
      </c>
      <c r="AH180" s="90">
        <f t="shared" si="27"/>
        <v>20</v>
      </c>
      <c r="AI180" s="90">
        <v>17</v>
      </c>
      <c r="AJ180" s="90">
        <v>17</v>
      </c>
      <c r="AK180" s="90">
        <v>2</v>
      </c>
      <c r="AL180" s="90">
        <v>24</v>
      </c>
      <c r="AN180" s="90">
        <f t="shared" si="28"/>
        <v>60</v>
      </c>
      <c r="AO180" s="90">
        <f t="shared" si="26"/>
        <v>80</v>
      </c>
      <c r="AQ180" s="90" t="s">
        <v>321</v>
      </c>
      <c r="AS180" s="90" t="s">
        <v>383</v>
      </c>
      <c r="AX180" s="90">
        <v>140</v>
      </c>
      <c r="AY180" s="90">
        <v>150</v>
      </c>
      <c r="BA180" s="90">
        <v>5</v>
      </c>
      <c r="BB180" s="90">
        <v>15</v>
      </c>
      <c r="BC180" s="90">
        <v>16</v>
      </c>
      <c r="BD180" s="90">
        <v>30</v>
      </c>
      <c r="BE180" s="90">
        <v>30</v>
      </c>
      <c r="BF180" s="90">
        <v>25</v>
      </c>
      <c r="BG180" s="90">
        <v>50</v>
      </c>
      <c r="BI180" s="90" t="s">
        <v>321</v>
      </c>
      <c r="BL180" s="90" t="s">
        <v>321</v>
      </c>
      <c r="BO180" s="90">
        <v>1</v>
      </c>
      <c r="BP180" s="90">
        <v>6</v>
      </c>
      <c r="BQ180" s="90">
        <v>40</v>
      </c>
      <c r="BR180" s="90">
        <v>1.35</v>
      </c>
      <c r="BS180" s="90">
        <v>0.9</v>
      </c>
      <c r="BT180" s="90">
        <v>36</v>
      </c>
      <c r="BU180" s="90">
        <f t="shared" si="20"/>
        <v>54</v>
      </c>
      <c r="BV180" s="90">
        <v>4.5</v>
      </c>
      <c r="BW180" s="90">
        <v>9</v>
      </c>
      <c r="BX180" s="90">
        <v>9</v>
      </c>
      <c r="BY180" s="90">
        <v>17</v>
      </c>
      <c r="BZ180" s="90" t="s">
        <v>321</v>
      </c>
      <c r="CB180" s="90" t="s">
        <v>321</v>
      </c>
      <c r="CE180" s="90" t="s">
        <v>822</v>
      </c>
      <c r="CG180" s="90">
        <v>4.05</v>
      </c>
      <c r="CL180" s="90" t="s">
        <v>321</v>
      </c>
      <c r="CN180" s="90" t="s">
        <v>321</v>
      </c>
      <c r="DP180" s="90" t="s">
        <v>447</v>
      </c>
      <c r="DX180" s="90" t="s">
        <v>321</v>
      </c>
      <c r="DY180" s="90">
        <v>3</v>
      </c>
      <c r="DZ180" s="90">
        <v>2</v>
      </c>
      <c r="EA180" s="90">
        <v>6</v>
      </c>
      <c r="EB180" s="90">
        <v>7</v>
      </c>
      <c r="EE180" s="90" t="s">
        <v>321</v>
      </c>
      <c r="EG180" s="90" t="s">
        <v>321</v>
      </c>
      <c r="EK180" s="90">
        <v>30</v>
      </c>
      <c r="EL180" s="90">
        <v>7</v>
      </c>
      <c r="EM180" s="90" t="s">
        <v>321</v>
      </c>
      <c r="EO180" s="90" t="s">
        <v>321</v>
      </c>
      <c r="ER180" s="90" t="s">
        <v>321</v>
      </c>
      <c r="ET180" s="90" t="s">
        <v>321</v>
      </c>
      <c r="EX180" s="90" t="s">
        <v>321</v>
      </c>
      <c r="EY180" s="90">
        <v>5</v>
      </c>
      <c r="FB180" s="90" t="s">
        <v>321</v>
      </c>
      <c r="FE180" s="90" t="s">
        <v>321</v>
      </c>
      <c r="FG180" s="90" t="s">
        <v>321</v>
      </c>
      <c r="FM180" s="90" t="s">
        <v>321</v>
      </c>
      <c r="FN180" s="90" t="s">
        <v>346</v>
      </c>
      <c r="FP180" s="90" t="s">
        <v>321</v>
      </c>
      <c r="FS180" s="90" t="s">
        <v>337</v>
      </c>
      <c r="FZ180" s="90">
        <v>1</v>
      </c>
      <c r="GB180" s="90">
        <v>4</v>
      </c>
      <c r="GC180" s="90">
        <v>2</v>
      </c>
      <c r="GT180" s="90">
        <v>800</v>
      </c>
      <c r="GX180" s="90" t="s">
        <v>321</v>
      </c>
      <c r="IC180" s="90">
        <v>6</v>
      </c>
      <c r="ID180" s="90">
        <v>6</v>
      </c>
      <c r="IE180" s="90" t="s">
        <v>706</v>
      </c>
      <c r="IX180" s="90" t="s">
        <v>324</v>
      </c>
      <c r="OH180" s="90" t="s">
        <v>146</v>
      </c>
      <c r="OI180" s="90">
        <v>12</v>
      </c>
      <c r="OM180" s="90" t="s">
        <v>321</v>
      </c>
      <c r="OO180" s="90" t="s">
        <v>321</v>
      </c>
      <c r="OR180" s="90" t="s">
        <v>321</v>
      </c>
      <c r="OU180" s="90" t="s">
        <v>321</v>
      </c>
      <c r="PU180" s="90" t="s">
        <v>321</v>
      </c>
      <c r="PV180" s="90" t="s">
        <v>321</v>
      </c>
      <c r="PW180" s="90" t="s">
        <v>321</v>
      </c>
      <c r="PX180" s="90" t="s">
        <v>321</v>
      </c>
      <c r="PY180" s="90" t="s">
        <v>321</v>
      </c>
      <c r="PZ180" s="90" t="s">
        <v>321</v>
      </c>
      <c r="QK180" s="90">
        <v>5</v>
      </c>
      <c r="QL180" s="90">
        <v>3</v>
      </c>
      <c r="QM180" s="90">
        <v>50</v>
      </c>
      <c r="QN180" s="90">
        <v>5</v>
      </c>
      <c r="QO180" s="90">
        <v>15</v>
      </c>
      <c r="QQ180" s="90">
        <v>80</v>
      </c>
      <c r="QR180" s="90">
        <v>7</v>
      </c>
      <c r="SA180" s="90" t="s">
        <v>823</v>
      </c>
      <c r="SI180" s="90" t="s">
        <v>321</v>
      </c>
      <c r="SJ180" s="90" t="s">
        <v>321</v>
      </c>
      <c r="SN180" s="90" t="s">
        <v>321</v>
      </c>
    </row>
    <row r="181" spans="1:511" s="90" customFormat="1" x14ac:dyDescent="0.25">
      <c r="A181" s="90">
        <v>178</v>
      </c>
      <c r="C181" s="90" t="s">
        <v>785</v>
      </c>
      <c r="D181" s="90" t="s">
        <v>792</v>
      </c>
      <c r="E181" s="90" t="s">
        <v>317</v>
      </c>
      <c r="F181" s="90" t="s">
        <v>824</v>
      </c>
      <c r="G181" s="90">
        <v>54</v>
      </c>
      <c r="H181" s="90" t="s">
        <v>360</v>
      </c>
      <c r="I181" s="90">
        <v>3</v>
      </c>
      <c r="J181" s="90">
        <v>2</v>
      </c>
      <c r="K181" s="90" t="s">
        <v>459</v>
      </c>
      <c r="L181" s="90" t="s">
        <v>321</v>
      </c>
      <c r="M181" s="90" t="s">
        <v>321</v>
      </c>
      <c r="T181" s="90">
        <v>250</v>
      </c>
      <c r="W181" s="90">
        <v>6</v>
      </c>
      <c r="X181" s="90">
        <v>2</v>
      </c>
      <c r="AC181" s="90">
        <v>5</v>
      </c>
      <c r="AD181" s="90">
        <v>6</v>
      </c>
      <c r="AH181" s="90">
        <f t="shared" si="27"/>
        <v>11</v>
      </c>
      <c r="AI181" s="90">
        <v>40</v>
      </c>
      <c r="AJ181" s="90">
        <v>20</v>
      </c>
      <c r="AK181" s="90">
        <v>15</v>
      </c>
      <c r="AL181" s="90">
        <v>190</v>
      </c>
      <c r="AM181" s="90">
        <v>4</v>
      </c>
      <c r="AN181" s="90">
        <f t="shared" si="28"/>
        <v>269</v>
      </c>
      <c r="AO181" s="90">
        <f t="shared" si="26"/>
        <v>280</v>
      </c>
      <c r="AS181" s="90" t="s">
        <v>383</v>
      </c>
      <c r="BA181" s="90">
        <v>6</v>
      </c>
      <c r="BB181" s="90">
        <v>14</v>
      </c>
      <c r="BC181" s="90">
        <v>15</v>
      </c>
      <c r="BD181" s="90">
        <v>38</v>
      </c>
      <c r="BE181" s="90">
        <v>58</v>
      </c>
      <c r="BF181" s="90">
        <v>20</v>
      </c>
      <c r="BG181" s="90">
        <v>230</v>
      </c>
      <c r="BH181" s="90" t="s">
        <v>321</v>
      </c>
      <c r="BI181" s="90" t="s">
        <v>321</v>
      </c>
      <c r="BK181" s="90" t="s">
        <v>321</v>
      </c>
      <c r="BO181" s="90">
        <v>1</v>
      </c>
      <c r="BP181" s="90">
        <v>5</v>
      </c>
      <c r="BQ181" s="90">
        <v>100</v>
      </c>
      <c r="BR181" s="90">
        <v>1.8</v>
      </c>
      <c r="BS181" s="90">
        <v>0.9</v>
      </c>
      <c r="BT181" s="90">
        <v>135</v>
      </c>
      <c r="BU181" s="90">
        <f t="shared" si="20"/>
        <v>180</v>
      </c>
      <c r="BV181" s="90">
        <v>4</v>
      </c>
      <c r="BW181" s="90">
        <v>8</v>
      </c>
      <c r="BX181" s="90">
        <v>7</v>
      </c>
      <c r="BY181" s="90">
        <v>15</v>
      </c>
      <c r="BZ181" s="90" t="s">
        <v>321</v>
      </c>
      <c r="CB181" s="90" t="s">
        <v>321</v>
      </c>
      <c r="CL181" s="90" t="s">
        <v>321</v>
      </c>
      <c r="CV181" s="90" t="s">
        <v>321</v>
      </c>
      <c r="CX181" s="90" t="s">
        <v>321</v>
      </c>
      <c r="DF181" s="90" t="s">
        <v>321</v>
      </c>
      <c r="DP181" s="90" t="s">
        <v>447</v>
      </c>
      <c r="DX181" s="90" t="s">
        <v>321</v>
      </c>
      <c r="DY181" s="90">
        <v>3</v>
      </c>
      <c r="DZ181" s="90">
        <v>3</v>
      </c>
      <c r="EA181" s="90">
        <v>6</v>
      </c>
      <c r="EB181" s="90">
        <v>10</v>
      </c>
      <c r="ED181" s="90" t="s">
        <v>321</v>
      </c>
      <c r="EG181" s="90" t="s">
        <v>321</v>
      </c>
      <c r="EK181" s="90">
        <v>65</v>
      </c>
      <c r="EL181" s="90">
        <v>20</v>
      </c>
      <c r="EM181" s="90" t="s">
        <v>321</v>
      </c>
      <c r="EQ181" s="90" t="s">
        <v>321</v>
      </c>
      <c r="ER181" s="90" t="s">
        <v>321</v>
      </c>
      <c r="EY181" s="90">
        <v>6</v>
      </c>
      <c r="EZ181" s="90">
        <v>80</v>
      </c>
      <c r="FB181" s="90" t="s">
        <v>321</v>
      </c>
      <c r="FC181" s="90" t="s">
        <v>346</v>
      </c>
      <c r="FE181" s="90" t="s">
        <v>321</v>
      </c>
      <c r="FG181" s="90" t="s">
        <v>321</v>
      </c>
      <c r="FH181" s="90" t="s">
        <v>346</v>
      </c>
      <c r="FM181" s="90" t="s">
        <v>321</v>
      </c>
      <c r="FN181" s="90" t="s">
        <v>346</v>
      </c>
      <c r="FP181" s="90" t="s">
        <v>321</v>
      </c>
      <c r="FQ181" s="90" t="s">
        <v>346</v>
      </c>
      <c r="FS181" s="90" t="s">
        <v>337</v>
      </c>
      <c r="FU181" s="90">
        <v>500</v>
      </c>
      <c r="FW181" s="90">
        <v>1</v>
      </c>
      <c r="FZ181" s="90">
        <v>1</v>
      </c>
      <c r="GA181" s="90">
        <v>2</v>
      </c>
      <c r="GB181" s="90">
        <v>3</v>
      </c>
      <c r="IA181" s="90">
        <v>3</v>
      </c>
      <c r="IB181" s="90">
        <v>3</v>
      </c>
      <c r="IC181" s="90">
        <v>7</v>
      </c>
      <c r="ID181" s="90">
        <v>12</v>
      </c>
      <c r="IG181" s="90" t="s">
        <v>321</v>
      </c>
      <c r="IH181" s="90" t="s">
        <v>825</v>
      </c>
      <c r="IL181" s="90" t="s">
        <v>321</v>
      </c>
      <c r="IM181" s="90" t="s">
        <v>825</v>
      </c>
      <c r="IO181" s="90" t="s">
        <v>321</v>
      </c>
      <c r="IP181" s="90" t="s">
        <v>825</v>
      </c>
      <c r="IR181" s="90" t="s">
        <v>321</v>
      </c>
      <c r="IS181" s="90" t="s">
        <v>825</v>
      </c>
      <c r="IX181" s="90" t="s">
        <v>337</v>
      </c>
      <c r="IY181" s="90">
        <v>100</v>
      </c>
      <c r="OH181" s="90" t="s">
        <v>146</v>
      </c>
      <c r="OJ181" s="90" t="s">
        <v>818</v>
      </c>
      <c r="QK181" s="90">
        <v>8</v>
      </c>
      <c r="QL181" s="90">
        <v>8</v>
      </c>
      <c r="QM181" s="90">
        <v>160</v>
      </c>
      <c r="QN181" s="90">
        <v>15</v>
      </c>
      <c r="QO181" s="90">
        <v>100</v>
      </c>
      <c r="QQ181" s="90">
        <v>250</v>
      </c>
      <c r="QR181" s="90">
        <v>6</v>
      </c>
      <c r="QW181" s="90" t="s">
        <v>321</v>
      </c>
      <c r="RB181" s="90" t="s">
        <v>321</v>
      </c>
      <c r="RG181" s="90" t="s">
        <v>321</v>
      </c>
      <c r="SA181" s="90" t="s">
        <v>337</v>
      </c>
      <c r="SI181" s="90" t="s">
        <v>321</v>
      </c>
      <c r="SJ181" s="90" t="s">
        <v>321</v>
      </c>
      <c r="SQ181" s="90" t="s">
        <v>321</v>
      </c>
    </row>
    <row r="182" spans="1:511" s="90" customFormat="1" x14ac:dyDescent="0.25">
      <c r="A182" s="90">
        <v>179</v>
      </c>
      <c r="C182" s="90" t="s">
        <v>785</v>
      </c>
      <c r="E182" s="90" t="s">
        <v>317</v>
      </c>
      <c r="F182" s="90" t="s">
        <v>1032</v>
      </c>
      <c r="G182" s="90">
        <v>55</v>
      </c>
      <c r="H182" s="90" t="s">
        <v>319</v>
      </c>
      <c r="I182" s="90">
        <v>6</v>
      </c>
      <c r="J182" s="90">
        <v>1</v>
      </c>
      <c r="K182" s="90" t="s">
        <v>320</v>
      </c>
      <c r="L182" s="90" t="s">
        <v>321</v>
      </c>
      <c r="M182" s="90" t="s">
        <v>321</v>
      </c>
      <c r="T182" s="90">
        <v>100</v>
      </c>
      <c r="AC182" s="90">
        <v>5</v>
      </c>
      <c r="AD182" s="90">
        <v>5</v>
      </c>
      <c r="AE182" s="90">
        <v>1</v>
      </c>
      <c r="AF182" s="90">
        <v>3</v>
      </c>
      <c r="AG182" s="90">
        <v>2</v>
      </c>
      <c r="AH182" s="90">
        <f t="shared" si="27"/>
        <v>16</v>
      </c>
      <c r="AI182" s="90">
        <v>30</v>
      </c>
      <c r="AJ182" s="90">
        <v>40</v>
      </c>
      <c r="AK182" s="90">
        <v>17</v>
      </c>
      <c r="AL182" s="90">
        <v>50</v>
      </c>
      <c r="AM182" s="90">
        <v>2</v>
      </c>
      <c r="AN182" s="90">
        <f t="shared" si="28"/>
        <v>139</v>
      </c>
      <c r="AO182" s="90">
        <f t="shared" si="26"/>
        <v>155</v>
      </c>
      <c r="BF182" s="90">
        <v>8</v>
      </c>
      <c r="BG182" s="90">
        <v>192</v>
      </c>
      <c r="BI182" s="90" t="s">
        <v>321</v>
      </c>
      <c r="BL182" s="90" t="s">
        <v>321</v>
      </c>
      <c r="BO182" s="90">
        <v>2</v>
      </c>
      <c r="BP182" s="90">
        <v>4</v>
      </c>
      <c r="BQ182" s="90">
        <v>40</v>
      </c>
      <c r="BR182" s="90">
        <v>3.15</v>
      </c>
      <c r="BT182" s="90">
        <v>100</v>
      </c>
      <c r="BU182" s="90">
        <f t="shared" si="20"/>
        <v>126</v>
      </c>
      <c r="BW182" s="90">
        <v>10</v>
      </c>
      <c r="BZ182" s="90" t="s">
        <v>321</v>
      </c>
      <c r="CG182" s="90">
        <v>6.75</v>
      </c>
      <c r="CL182" s="90" t="s">
        <v>321</v>
      </c>
      <c r="CX182" s="90" t="s">
        <v>321</v>
      </c>
      <c r="DF182" s="90" t="s">
        <v>321</v>
      </c>
      <c r="DH182" s="90" t="s">
        <v>321</v>
      </c>
      <c r="DP182" s="90" t="s">
        <v>447</v>
      </c>
      <c r="DW182" s="90" t="s">
        <v>321</v>
      </c>
      <c r="DY182" s="90">
        <v>3</v>
      </c>
      <c r="DZ182" s="90">
        <v>2</v>
      </c>
      <c r="EA182" s="90">
        <v>5</v>
      </c>
      <c r="EB182" s="90">
        <v>8</v>
      </c>
      <c r="EE182" s="90" t="s">
        <v>321</v>
      </c>
      <c r="EI182" s="90" t="s">
        <v>321</v>
      </c>
      <c r="EJ182" s="90" t="s">
        <v>549</v>
      </c>
      <c r="EK182" s="90">
        <v>45</v>
      </c>
      <c r="EL182" s="90">
        <v>15</v>
      </c>
      <c r="EM182" s="90" t="s">
        <v>321</v>
      </c>
      <c r="EP182" s="90" t="s">
        <v>321</v>
      </c>
      <c r="EY182" s="90">
        <v>6</v>
      </c>
      <c r="EZ182" s="90">
        <v>45</v>
      </c>
      <c r="FB182" s="90" t="s">
        <v>321</v>
      </c>
      <c r="FE182" s="90" t="s">
        <v>321</v>
      </c>
      <c r="FG182" s="90" t="s">
        <v>321</v>
      </c>
      <c r="FS182" s="90" t="s">
        <v>337</v>
      </c>
      <c r="FU182" s="90">
        <v>200</v>
      </c>
      <c r="FW182" s="90">
        <v>2</v>
      </c>
      <c r="FX182" s="90" t="s">
        <v>146</v>
      </c>
      <c r="FY182" s="90" t="s">
        <v>235</v>
      </c>
      <c r="OH182" s="90" t="s">
        <v>146</v>
      </c>
      <c r="OI182" s="90">
        <v>3</v>
      </c>
      <c r="PV182" s="90" t="s">
        <v>321</v>
      </c>
      <c r="PW182" s="90" t="s">
        <v>321</v>
      </c>
      <c r="PX182" s="90" t="s">
        <v>321</v>
      </c>
      <c r="PY182" s="90" t="s">
        <v>321</v>
      </c>
      <c r="QI182" s="90" t="s">
        <v>146</v>
      </c>
      <c r="QJ182" s="90" t="s">
        <v>235</v>
      </c>
      <c r="QK182" s="90">
        <v>3</v>
      </c>
      <c r="QL182" s="90">
        <v>2</v>
      </c>
      <c r="QM182" s="90">
        <v>300</v>
      </c>
      <c r="QN182" s="90">
        <v>5</v>
      </c>
      <c r="QO182" s="90">
        <v>20</v>
      </c>
      <c r="QQ182" s="90">
        <v>100</v>
      </c>
      <c r="QU182" s="90" t="s">
        <v>321</v>
      </c>
      <c r="QV182" s="90" t="s">
        <v>321</v>
      </c>
      <c r="RM182" s="90" t="s">
        <v>321</v>
      </c>
      <c r="SA182" s="90" t="s">
        <v>337</v>
      </c>
      <c r="SI182" s="90" t="s">
        <v>321</v>
      </c>
      <c r="SJ182" s="90" t="s">
        <v>321</v>
      </c>
      <c r="SQ182" s="90" t="s">
        <v>321</v>
      </c>
    </row>
    <row r="183" spans="1:511" s="90" customFormat="1" x14ac:dyDescent="0.25">
      <c r="A183" s="90">
        <v>180</v>
      </c>
      <c r="C183" s="90" t="s">
        <v>785</v>
      </c>
      <c r="E183" s="90" t="s">
        <v>317</v>
      </c>
      <c r="F183" s="90" t="s">
        <v>983</v>
      </c>
      <c r="G183" s="90">
        <v>34</v>
      </c>
      <c r="H183" s="90" t="s">
        <v>319</v>
      </c>
      <c r="I183" s="90">
        <v>6</v>
      </c>
      <c r="J183" s="90">
        <v>6</v>
      </c>
      <c r="K183" s="90" t="s">
        <v>453</v>
      </c>
      <c r="L183" s="90" t="s">
        <v>321</v>
      </c>
      <c r="M183" s="90" t="s">
        <v>321</v>
      </c>
      <c r="W183" s="90">
        <v>25</v>
      </c>
      <c r="Z183" s="90">
        <v>20</v>
      </c>
      <c r="AA183" s="90">
        <v>7</v>
      </c>
      <c r="AH183" s="90">
        <f>+AC183+AD183+AE183+AF183+AG183</f>
        <v>0</v>
      </c>
      <c r="AN183" s="90">
        <f>+AI183+AJ183+AK183+AL183+AM183</f>
        <v>0</v>
      </c>
      <c r="AO183" s="90">
        <f t="shared" si="26"/>
        <v>0</v>
      </c>
      <c r="FZ183" s="90">
        <v>5</v>
      </c>
      <c r="GA183" s="90">
        <v>4</v>
      </c>
      <c r="GB183" s="90">
        <v>10</v>
      </c>
      <c r="GC183" s="90">
        <v>6</v>
      </c>
      <c r="GM183" s="90" t="s">
        <v>321</v>
      </c>
      <c r="GN183" s="90" t="s">
        <v>321</v>
      </c>
      <c r="GO183" s="90" t="s">
        <v>321</v>
      </c>
      <c r="GU183" s="90">
        <v>800</v>
      </c>
      <c r="GW183" s="90" t="s">
        <v>321</v>
      </c>
      <c r="HG183" s="90">
        <v>2</v>
      </c>
      <c r="HH183" s="90">
        <v>3</v>
      </c>
      <c r="HI183" s="90">
        <v>3</v>
      </c>
      <c r="HJ183" s="90">
        <v>4</v>
      </c>
      <c r="HK183" s="90">
        <v>8</v>
      </c>
      <c r="HL183" s="90" t="s">
        <v>321</v>
      </c>
      <c r="HW183" s="90" t="s">
        <v>321</v>
      </c>
      <c r="IA183" s="90">
        <v>3</v>
      </c>
      <c r="IB183" s="90">
        <v>3</v>
      </c>
      <c r="IC183" s="90">
        <v>5</v>
      </c>
      <c r="ID183" s="90">
        <v>8</v>
      </c>
      <c r="IG183" s="90" t="s">
        <v>321</v>
      </c>
      <c r="IH183" s="90" t="s">
        <v>984</v>
      </c>
      <c r="IL183" s="90" t="s">
        <v>321</v>
      </c>
      <c r="IM183" s="90" t="s">
        <v>383</v>
      </c>
      <c r="IO183" s="90" t="s">
        <v>321</v>
      </c>
      <c r="IR183" s="90" t="s">
        <v>321</v>
      </c>
      <c r="IU183" s="90" t="s">
        <v>321</v>
      </c>
      <c r="IX183" s="90" t="s">
        <v>337</v>
      </c>
      <c r="IY183" s="90">
        <v>150</v>
      </c>
      <c r="LV183" s="90">
        <v>15</v>
      </c>
      <c r="LW183" s="90">
        <v>5</v>
      </c>
      <c r="MO183" s="90" t="s">
        <v>321</v>
      </c>
      <c r="MX183" s="90">
        <v>15</v>
      </c>
      <c r="QK183" s="90">
        <v>1</v>
      </c>
      <c r="QL183" s="90">
        <v>1</v>
      </c>
      <c r="QN183" s="90">
        <v>15</v>
      </c>
      <c r="QR183" s="90">
        <v>25</v>
      </c>
      <c r="QT183" s="90">
        <v>20</v>
      </c>
      <c r="QX183" s="90" t="s">
        <v>321</v>
      </c>
      <c r="RC183" s="90" t="s">
        <v>321</v>
      </c>
      <c r="RH183" s="90" t="s">
        <v>321</v>
      </c>
      <c r="SA183" s="90" t="s">
        <v>337</v>
      </c>
      <c r="SI183" s="90" t="s">
        <v>321</v>
      </c>
      <c r="SJ183" s="90" t="s">
        <v>321</v>
      </c>
      <c r="SQ183" s="90" t="s">
        <v>321</v>
      </c>
    </row>
    <row r="184" spans="1:511" s="90" customFormat="1" x14ac:dyDescent="0.25">
      <c r="A184" s="90">
        <v>181</v>
      </c>
      <c r="C184" s="90" t="s">
        <v>826</v>
      </c>
      <c r="E184" s="90" t="s">
        <v>317</v>
      </c>
      <c r="F184" s="90" t="s">
        <v>827</v>
      </c>
      <c r="G184" s="90">
        <v>32</v>
      </c>
      <c r="H184" s="90" t="s">
        <v>360</v>
      </c>
      <c r="I184" s="90">
        <v>6</v>
      </c>
      <c r="J184" s="90">
        <v>6</v>
      </c>
      <c r="K184" s="90" t="s">
        <v>459</v>
      </c>
      <c r="L184" s="90" t="s">
        <v>321</v>
      </c>
      <c r="M184" s="90" t="s">
        <v>321</v>
      </c>
      <c r="T184" s="90">
        <v>150</v>
      </c>
      <c r="U184" s="90">
        <v>30</v>
      </c>
      <c r="V184" s="90">
        <v>10</v>
      </c>
      <c r="X184" s="90">
        <v>3</v>
      </c>
      <c r="AA184" s="90">
        <v>3</v>
      </c>
      <c r="AC184" s="90">
        <v>10</v>
      </c>
      <c r="AD184" s="90">
        <v>5</v>
      </c>
      <c r="AE184" s="90">
        <v>5</v>
      </c>
      <c r="AF184" s="90">
        <v>10</v>
      </c>
      <c r="AG184" s="90">
        <v>1</v>
      </c>
      <c r="AH184" s="90">
        <f t="shared" si="27"/>
        <v>31</v>
      </c>
      <c r="AI184" s="90">
        <v>30</v>
      </c>
      <c r="AJ184" s="90">
        <v>10</v>
      </c>
      <c r="AK184" s="90">
        <v>10</v>
      </c>
      <c r="AL184" s="90">
        <v>68</v>
      </c>
      <c r="AM184" s="90">
        <v>1</v>
      </c>
      <c r="AN184" s="90">
        <f t="shared" si="28"/>
        <v>119</v>
      </c>
      <c r="AO184" s="90">
        <f t="shared" si="26"/>
        <v>150</v>
      </c>
      <c r="AP184" s="90" t="s">
        <v>321</v>
      </c>
      <c r="AQ184" s="90" t="s">
        <v>321</v>
      </c>
      <c r="AR184" s="90" t="s">
        <v>321</v>
      </c>
      <c r="AS184" s="90" t="s">
        <v>383</v>
      </c>
      <c r="BF184" s="90">
        <v>70</v>
      </c>
      <c r="BG184" s="90">
        <v>80</v>
      </c>
      <c r="BH184" s="90" t="s">
        <v>321</v>
      </c>
      <c r="BL184" s="90" t="s">
        <v>321</v>
      </c>
      <c r="BO184" s="90">
        <v>2</v>
      </c>
      <c r="BP184" s="90">
        <v>6</v>
      </c>
      <c r="BQ184" s="90">
        <v>25</v>
      </c>
      <c r="BR184" s="90">
        <v>1.8</v>
      </c>
      <c r="BS184" s="90">
        <v>0.9</v>
      </c>
      <c r="BT184" s="90">
        <v>10.8</v>
      </c>
      <c r="BU184" s="90">
        <f t="shared" si="20"/>
        <v>45</v>
      </c>
      <c r="BW184" s="90">
        <v>9</v>
      </c>
      <c r="BX184" s="90">
        <v>19</v>
      </c>
      <c r="BZ184" s="90" t="s">
        <v>321</v>
      </c>
      <c r="CB184" s="90" t="s">
        <v>321</v>
      </c>
      <c r="CL184" s="90" t="s">
        <v>321</v>
      </c>
      <c r="CN184" s="90" t="s">
        <v>321</v>
      </c>
      <c r="CT184" s="90" t="s">
        <v>321</v>
      </c>
      <c r="DH184" s="90" t="s">
        <v>321</v>
      </c>
      <c r="DP184" s="90" t="s">
        <v>447</v>
      </c>
      <c r="DX184" s="90" t="s">
        <v>321</v>
      </c>
      <c r="DY184" s="90">
        <v>3</v>
      </c>
      <c r="DZ184" s="90">
        <v>2</v>
      </c>
      <c r="EA184" s="90">
        <v>2</v>
      </c>
      <c r="EB184" s="90">
        <v>5</v>
      </c>
      <c r="ED184" s="90" t="s">
        <v>321</v>
      </c>
      <c r="EG184" s="90" t="s">
        <v>321</v>
      </c>
      <c r="EK184" s="90">
        <v>50</v>
      </c>
      <c r="EL184" s="90">
        <v>10</v>
      </c>
      <c r="EM184" s="90" t="s">
        <v>321</v>
      </c>
      <c r="ER184" s="90" t="s">
        <v>321</v>
      </c>
      <c r="ET184" s="90" t="s">
        <v>321</v>
      </c>
      <c r="EY184" s="90">
        <v>7</v>
      </c>
      <c r="EZ184" s="90">
        <v>60</v>
      </c>
      <c r="FB184" s="90" t="s">
        <v>321</v>
      </c>
      <c r="FE184" s="90" t="s">
        <v>321</v>
      </c>
      <c r="FG184" s="90" t="s">
        <v>321</v>
      </c>
      <c r="FH184" s="90" t="s">
        <v>346</v>
      </c>
      <c r="FM184" s="90" t="s">
        <v>321</v>
      </c>
      <c r="FN184" s="90" t="s">
        <v>825</v>
      </c>
      <c r="FS184" s="90" t="s">
        <v>337</v>
      </c>
      <c r="FU184" s="90">
        <v>300</v>
      </c>
      <c r="FW184" s="90">
        <v>1</v>
      </c>
      <c r="FX184" s="90" t="s">
        <v>146</v>
      </c>
      <c r="FY184" s="90" t="s">
        <v>127</v>
      </c>
      <c r="JB184" s="90">
        <v>3</v>
      </c>
      <c r="JC184" s="90">
        <v>3</v>
      </c>
      <c r="JD184" s="90">
        <v>4</v>
      </c>
      <c r="JO184" s="90" t="s">
        <v>321</v>
      </c>
      <c r="JP184" s="90" t="s">
        <v>383</v>
      </c>
      <c r="JU184" s="90">
        <v>90</v>
      </c>
      <c r="KC184" s="90" t="s">
        <v>321</v>
      </c>
      <c r="KG184" s="90" t="s">
        <v>321</v>
      </c>
      <c r="KJ184" s="90">
        <v>4</v>
      </c>
      <c r="KQ184" s="90">
        <v>3</v>
      </c>
      <c r="KR184" s="90">
        <v>20</v>
      </c>
      <c r="KS184" s="90">
        <v>90</v>
      </c>
      <c r="KY184" s="90" t="s">
        <v>321</v>
      </c>
      <c r="LD184" s="90" t="s">
        <v>321</v>
      </c>
      <c r="LE184" s="90" t="s">
        <v>346</v>
      </c>
      <c r="OH184" s="90" t="s">
        <v>146</v>
      </c>
      <c r="OJ184" s="90" t="s">
        <v>828</v>
      </c>
      <c r="PW184" s="90" t="s">
        <v>321</v>
      </c>
      <c r="PX184" s="90" t="s">
        <v>321</v>
      </c>
      <c r="PY184" s="90" t="s">
        <v>321</v>
      </c>
      <c r="QI184" s="90" t="s">
        <v>147</v>
      </c>
      <c r="QK184" s="90">
        <v>3</v>
      </c>
      <c r="QL184" s="90">
        <v>3</v>
      </c>
      <c r="QM184" s="90">
        <v>150</v>
      </c>
      <c r="QO184" s="90">
        <v>40</v>
      </c>
      <c r="QQ184" s="90">
        <v>150</v>
      </c>
      <c r="QS184" s="90">
        <v>10</v>
      </c>
      <c r="QU184" s="90" t="s">
        <v>321</v>
      </c>
      <c r="QV184" s="90" t="s">
        <v>321</v>
      </c>
      <c r="QW184" s="90" t="s">
        <v>321</v>
      </c>
      <c r="RB184" s="90" t="s">
        <v>321</v>
      </c>
      <c r="RG184" s="90" t="s">
        <v>321</v>
      </c>
      <c r="SA184" s="90" t="s">
        <v>337</v>
      </c>
      <c r="SI184" s="90" t="s">
        <v>321</v>
      </c>
      <c r="SJ184" s="90" t="s">
        <v>321</v>
      </c>
      <c r="SQ184" s="90" t="s">
        <v>321</v>
      </c>
    </row>
    <row r="185" spans="1:511" s="90" customFormat="1" x14ac:dyDescent="0.25">
      <c r="A185" s="90">
        <v>182</v>
      </c>
      <c r="C185" s="90" t="s">
        <v>826</v>
      </c>
      <c r="E185" s="90" t="s">
        <v>317</v>
      </c>
      <c r="F185" s="90" t="s">
        <v>829</v>
      </c>
      <c r="G185" s="90">
        <v>36</v>
      </c>
      <c r="H185" s="90" t="s">
        <v>319</v>
      </c>
      <c r="I185" s="90">
        <v>1</v>
      </c>
      <c r="J185" s="90">
        <v>1</v>
      </c>
      <c r="K185" s="90" t="s">
        <v>453</v>
      </c>
      <c r="L185" s="90" t="s">
        <v>321</v>
      </c>
      <c r="M185" s="90" t="s">
        <v>321</v>
      </c>
      <c r="T185" s="90">
        <v>330</v>
      </c>
      <c r="V185" s="90">
        <v>3</v>
      </c>
      <c r="W185" s="90">
        <v>10</v>
      </c>
      <c r="AC185" s="90">
        <v>4</v>
      </c>
      <c r="AF185" s="90">
        <v>3</v>
      </c>
      <c r="AH185" s="90">
        <f t="shared" si="27"/>
        <v>7</v>
      </c>
      <c r="AI185" s="90">
        <v>80</v>
      </c>
      <c r="AJ185" s="90">
        <v>50</v>
      </c>
      <c r="AK185" s="90">
        <v>50</v>
      </c>
      <c r="AL185" s="90">
        <v>150</v>
      </c>
      <c r="AM185" s="90">
        <v>3</v>
      </c>
      <c r="AN185" s="90">
        <f t="shared" si="28"/>
        <v>333</v>
      </c>
      <c r="AO185" s="90">
        <f t="shared" si="26"/>
        <v>340</v>
      </c>
      <c r="AP185" s="90" t="s">
        <v>321</v>
      </c>
      <c r="AQ185" s="90" t="s">
        <v>321</v>
      </c>
      <c r="AR185" s="90" t="s">
        <v>321</v>
      </c>
      <c r="AS185" s="90" t="s">
        <v>383</v>
      </c>
      <c r="AW185" s="90">
        <v>150</v>
      </c>
      <c r="AX185" s="90">
        <v>135</v>
      </c>
      <c r="BF185" s="90">
        <v>85</v>
      </c>
      <c r="BG185" s="90">
        <v>145</v>
      </c>
      <c r="BI185" s="90" t="s">
        <v>321</v>
      </c>
      <c r="BK185" s="90" t="s">
        <v>321</v>
      </c>
      <c r="BO185" s="90">
        <v>1</v>
      </c>
      <c r="BP185" s="90">
        <v>6</v>
      </c>
      <c r="BQ185" s="90">
        <v>100</v>
      </c>
      <c r="BR185" s="90">
        <v>1.8</v>
      </c>
      <c r="BS185" s="90">
        <v>1.35</v>
      </c>
      <c r="BT185" s="90">
        <v>300</v>
      </c>
      <c r="BU185" s="90">
        <f t="shared" si="20"/>
        <v>180</v>
      </c>
      <c r="BV185" s="90">
        <v>6</v>
      </c>
      <c r="BW185" s="90">
        <v>7</v>
      </c>
      <c r="BX185" s="90">
        <v>15</v>
      </c>
      <c r="BY185" s="90">
        <v>20</v>
      </c>
      <c r="BZ185" s="90" t="s">
        <v>321</v>
      </c>
      <c r="CB185" s="90" t="s">
        <v>321</v>
      </c>
      <c r="CG185" s="90">
        <v>11.25</v>
      </c>
      <c r="CH185" s="90" t="s">
        <v>321</v>
      </c>
      <c r="CL185" s="90" t="s">
        <v>321</v>
      </c>
      <c r="CX185" s="90" t="s">
        <v>321</v>
      </c>
      <c r="CY185" s="90">
        <v>50</v>
      </c>
      <c r="DF185" s="90" t="s">
        <v>321</v>
      </c>
      <c r="DG185" s="90">
        <v>50</v>
      </c>
      <c r="DV185" s="90" t="s">
        <v>658</v>
      </c>
      <c r="DW185" s="90" t="s">
        <v>321</v>
      </c>
      <c r="DY185" s="90">
        <v>3</v>
      </c>
      <c r="DZ185" s="90">
        <v>3</v>
      </c>
      <c r="EA185" s="90">
        <v>2</v>
      </c>
      <c r="EB185" s="90">
        <v>4</v>
      </c>
      <c r="ED185" s="90" t="s">
        <v>321</v>
      </c>
      <c r="EG185" s="90" t="s">
        <v>321</v>
      </c>
      <c r="EK185" s="90">
        <v>104</v>
      </c>
      <c r="EL185" s="90">
        <v>20</v>
      </c>
      <c r="EM185" s="90" t="s">
        <v>321</v>
      </c>
      <c r="EN185" s="90" t="s">
        <v>321</v>
      </c>
      <c r="ET185" s="90" t="s">
        <v>321</v>
      </c>
      <c r="EY185" s="90">
        <v>7</v>
      </c>
      <c r="EZ185" s="90">
        <v>120</v>
      </c>
      <c r="FB185" s="90" t="s">
        <v>321</v>
      </c>
      <c r="FC185" s="90" t="s">
        <v>346</v>
      </c>
      <c r="FG185" s="90" t="s">
        <v>321</v>
      </c>
      <c r="FH185" s="90" t="s">
        <v>691</v>
      </c>
      <c r="FJ185" s="90" t="s">
        <v>448</v>
      </c>
      <c r="FK185" s="90" t="s">
        <v>830</v>
      </c>
      <c r="FM185" s="90" t="s">
        <v>321</v>
      </c>
      <c r="FN185" s="90" t="s">
        <v>346</v>
      </c>
      <c r="FP185" s="90" t="s">
        <v>321</v>
      </c>
      <c r="FQ185" s="90" t="s">
        <v>831</v>
      </c>
      <c r="FR185" s="90" t="s">
        <v>170</v>
      </c>
      <c r="FS185" s="90" t="s">
        <v>337</v>
      </c>
      <c r="FU185" s="90">
        <v>350</v>
      </c>
      <c r="FW185" s="90">
        <v>2</v>
      </c>
      <c r="FX185" s="90" t="s">
        <v>146</v>
      </c>
      <c r="FY185" s="90" t="s">
        <v>260</v>
      </c>
      <c r="FZ185" s="90">
        <v>5</v>
      </c>
      <c r="GA185" s="90">
        <v>4</v>
      </c>
      <c r="GC185" s="90">
        <v>1</v>
      </c>
      <c r="GU185" s="90">
        <v>1200</v>
      </c>
      <c r="GY185" s="90" t="s">
        <v>832</v>
      </c>
      <c r="JD185" s="90">
        <v>3</v>
      </c>
      <c r="OH185" s="90" t="s">
        <v>146</v>
      </c>
      <c r="OI185" s="90">
        <v>75</v>
      </c>
      <c r="OK185" s="90" t="s">
        <v>146</v>
      </c>
      <c r="OL185" s="90">
        <v>100</v>
      </c>
      <c r="OM185" s="90" t="s">
        <v>321</v>
      </c>
      <c r="OR185" s="90" t="s">
        <v>321</v>
      </c>
      <c r="OS185" s="90" t="s">
        <v>321</v>
      </c>
      <c r="OU185" s="90" t="s">
        <v>321</v>
      </c>
      <c r="OX185" s="90" t="s">
        <v>321</v>
      </c>
      <c r="PH185" s="90" t="s">
        <v>321</v>
      </c>
      <c r="PI185" s="90" t="s">
        <v>321</v>
      </c>
      <c r="PK185" s="90" t="s">
        <v>321</v>
      </c>
      <c r="PV185" s="90" t="s">
        <v>321</v>
      </c>
      <c r="PW185" s="90" t="s">
        <v>321</v>
      </c>
      <c r="QI185" s="90" t="s">
        <v>146</v>
      </c>
      <c r="QJ185" s="90" t="s">
        <v>260</v>
      </c>
      <c r="QK185" s="90">
        <v>10</v>
      </c>
      <c r="QL185" s="90">
        <v>6</v>
      </c>
      <c r="QM185" s="90">
        <v>500</v>
      </c>
      <c r="QN185" s="90">
        <v>50</v>
      </c>
      <c r="QO185" s="90">
        <v>200</v>
      </c>
      <c r="QQ185" s="90">
        <v>330</v>
      </c>
      <c r="QR185" s="90">
        <v>10</v>
      </c>
      <c r="QS185" s="90">
        <v>3</v>
      </c>
      <c r="QU185" s="90" t="s">
        <v>321</v>
      </c>
      <c r="QV185" s="90" t="s">
        <v>321</v>
      </c>
      <c r="QW185" s="90" t="s">
        <v>321</v>
      </c>
      <c r="RB185" s="90" t="s">
        <v>321</v>
      </c>
      <c r="RG185" s="90" t="s">
        <v>321</v>
      </c>
      <c r="SA185" s="90" t="s">
        <v>337</v>
      </c>
      <c r="SJ185" s="90" t="s">
        <v>321</v>
      </c>
      <c r="SQ185" s="90" t="s">
        <v>321</v>
      </c>
    </row>
    <row r="186" spans="1:511" s="90" customFormat="1" x14ac:dyDescent="0.25">
      <c r="A186" s="90">
        <v>183</v>
      </c>
      <c r="C186" s="90" t="s">
        <v>826</v>
      </c>
      <c r="E186" s="90" t="s">
        <v>317</v>
      </c>
      <c r="F186" s="90" t="s">
        <v>833</v>
      </c>
      <c r="G186" s="90">
        <v>66</v>
      </c>
      <c r="H186" s="90" t="s">
        <v>360</v>
      </c>
      <c r="I186" s="90">
        <v>6</v>
      </c>
      <c r="J186" s="90">
        <v>1</v>
      </c>
      <c r="K186" s="90" t="s">
        <v>320</v>
      </c>
      <c r="L186" s="90" t="s">
        <v>321</v>
      </c>
      <c r="M186" s="90" t="s">
        <v>321</v>
      </c>
      <c r="T186" s="90">
        <v>110</v>
      </c>
      <c r="U186" s="90">
        <v>6</v>
      </c>
      <c r="V186" s="90">
        <v>6</v>
      </c>
      <c r="W186" s="90">
        <v>6</v>
      </c>
      <c r="AC186" s="90">
        <v>10</v>
      </c>
      <c r="AF186" s="90">
        <v>6</v>
      </c>
      <c r="AG186" s="90">
        <v>1</v>
      </c>
      <c r="AH186" s="90">
        <f t="shared" si="27"/>
        <v>17</v>
      </c>
      <c r="AI186" s="90">
        <v>16</v>
      </c>
      <c r="AJ186" s="90">
        <v>3</v>
      </c>
      <c r="AK186" s="90">
        <v>3</v>
      </c>
      <c r="AL186" s="90">
        <v>74</v>
      </c>
      <c r="AN186" s="90">
        <f t="shared" si="28"/>
        <v>96</v>
      </c>
      <c r="AO186" s="90">
        <f t="shared" si="26"/>
        <v>113</v>
      </c>
      <c r="AP186" s="90" t="s">
        <v>321</v>
      </c>
      <c r="AQ186" s="90" t="s">
        <v>321</v>
      </c>
      <c r="AR186" s="90" t="s">
        <v>321</v>
      </c>
      <c r="AS186" s="90" t="s">
        <v>383</v>
      </c>
      <c r="BF186" s="90">
        <v>2</v>
      </c>
      <c r="BG186" s="90">
        <v>108</v>
      </c>
      <c r="BH186" s="90" t="s">
        <v>321</v>
      </c>
      <c r="BK186" s="90" t="s">
        <v>321</v>
      </c>
      <c r="BO186" s="90">
        <v>1</v>
      </c>
      <c r="BP186" s="90">
        <v>6</v>
      </c>
      <c r="BQ186" s="90">
        <v>100</v>
      </c>
      <c r="BR186" s="90">
        <v>1.35</v>
      </c>
      <c r="BS186" s="90">
        <v>0.9</v>
      </c>
      <c r="BT186" s="90">
        <v>100</v>
      </c>
      <c r="BU186" s="90">
        <f t="shared" si="20"/>
        <v>135</v>
      </c>
      <c r="BW186" s="90">
        <v>8</v>
      </c>
      <c r="BY186" s="90">
        <v>8</v>
      </c>
      <c r="BZ186" s="90" t="s">
        <v>321</v>
      </c>
      <c r="CM186" s="90" t="s">
        <v>321</v>
      </c>
      <c r="DX186" s="90" t="s">
        <v>321</v>
      </c>
      <c r="EJ186" s="90" t="s">
        <v>549</v>
      </c>
      <c r="EK186" s="90">
        <v>27</v>
      </c>
      <c r="EL186" s="90">
        <v>10</v>
      </c>
      <c r="EM186" s="90" t="s">
        <v>321</v>
      </c>
      <c r="ER186" s="90" t="s">
        <v>321</v>
      </c>
      <c r="ET186" s="90" t="s">
        <v>321</v>
      </c>
      <c r="EZ186" s="90">
        <v>40</v>
      </c>
      <c r="FB186" s="90" t="s">
        <v>321</v>
      </c>
      <c r="FC186" s="90" t="s">
        <v>834</v>
      </c>
      <c r="FG186" s="90" t="s">
        <v>321</v>
      </c>
      <c r="FM186" s="90" t="s">
        <v>321</v>
      </c>
      <c r="FN186" s="90" t="s">
        <v>383</v>
      </c>
      <c r="FR186" s="90" t="s">
        <v>170</v>
      </c>
      <c r="FS186" s="90" t="s">
        <v>337</v>
      </c>
      <c r="FU186" s="90">
        <v>400</v>
      </c>
      <c r="FW186" s="90">
        <v>2</v>
      </c>
      <c r="FX186" s="90" t="s">
        <v>146</v>
      </c>
      <c r="FY186" s="90" t="s">
        <v>127</v>
      </c>
      <c r="GB186" s="90">
        <v>6</v>
      </c>
      <c r="IO186" s="90" t="s">
        <v>321</v>
      </c>
      <c r="IP186" s="90" t="s">
        <v>835</v>
      </c>
      <c r="JD186" s="90">
        <v>6</v>
      </c>
      <c r="JP186" s="90" t="s">
        <v>383</v>
      </c>
      <c r="KC186" s="90" t="s">
        <v>321</v>
      </c>
      <c r="KG186" s="90" t="s">
        <v>321</v>
      </c>
      <c r="KJ186" s="90">
        <v>6</v>
      </c>
      <c r="LD186" s="90" t="s">
        <v>321</v>
      </c>
      <c r="LE186" s="90" t="s">
        <v>383</v>
      </c>
      <c r="LQ186" s="90" t="s">
        <v>337</v>
      </c>
      <c r="OH186" s="90" t="s">
        <v>146</v>
      </c>
      <c r="PV186" s="90" t="s">
        <v>321</v>
      </c>
      <c r="PW186" s="90" t="s">
        <v>321</v>
      </c>
      <c r="QI186" s="90" t="s">
        <v>147</v>
      </c>
      <c r="QK186" s="90">
        <v>1</v>
      </c>
      <c r="QL186" s="90">
        <v>1</v>
      </c>
      <c r="QM186" s="90">
        <v>200</v>
      </c>
      <c r="QN186" s="90">
        <v>10</v>
      </c>
      <c r="QO186" s="90">
        <v>50</v>
      </c>
      <c r="QQ186" s="90">
        <v>100</v>
      </c>
      <c r="QR186" s="90">
        <v>6</v>
      </c>
      <c r="QS186" s="90">
        <v>6</v>
      </c>
      <c r="SA186" s="90" t="s">
        <v>337</v>
      </c>
      <c r="SL186" s="90" t="s">
        <v>321</v>
      </c>
      <c r="SQ186" s="90" t="s">
        <v>321</v>
      </c>
    </row>
    <row r="187" spans="1:511" s="90" customFormat="1" x14ac:dyDescent="0.25">
      <c r="A187" s="90">
        <v>184</v>
      </c>
      <c r="C187" s="90" t="s">
        <v>826</v>
      </c>
      <c r="E187" s="90" t="s">
        <v>317</v>
      </c>
      <c r="F187" s="90" t="s">
        <v>836</v>
      </c>
      <c r="G187" s="90">
        <v>65</v>
      </c>
      <c r="H187" s="90" t="s">
        <v>319</v>
      </c>
      <c r="I187" s="90">
        <v>4</v>
      </c>
      <c r="J187" s="90">
        <v>2</v>
      </c>
      <c r="K187" s="90" t="s">
        <v>459</v>
      </c>
      <c r="L187" s="90" t="s">
        <v>321</v>
      </c>
      <c r="M187" s="90" t="s">
        <v>321</v>
      </c>
      <c r="T187" s="90">
        <v>120</v>
      </c>
      <c r="W187" s="90">
        <v>25</v>
      </c>
      <c r="X187" s="90">
        <v>2</v>
      </c>
      <c r="AC187" s="90">
        <v>2</v>
      </c>
      <c r="AD187" s="90">
        <v>4</v>
      </c>
      <c r="AE187" s="90">
        <v>5</v>
      </c>
      <c r="AF187" s="90">
        <v>10</v>
      </c>
      <c r="AG187" s="90">
        <v>1</v>
      </c>
      <c r="AH187" s="90">
        <f t="shared" si="27"/>
        <v>22</v>
      </c>
      <c r="AI187" s="90">
        <v>28</v>
      </c>
      <c r="AJ187" s="90">
        <v>6</v>
      </c>
      <c r="AK187" s="90">
        <v>5</v>
      </c>
      <c r="AL187" s="90">
        <v>70</v>
      </c>
      <c r="AN187" s="90">
        <f t="shared" si="28"/>
        <v>109</v>
      </c>
      <c r="AO187" s="90">
        <f t="shared" si="26"/>
        <v>131</v>
      </c>
      <c r="AQ187" s="90" t="s">
        <v>321</v>
      </c>
      <c r="AS187" s="90" t="s">
        <v>383</v>
      </c>
      <c r="AX187" s="90">
        <v>130</v>
      </c>
      <c r="AY187" s="90">
        <v>130</v>
      </c>
      <c r="BA187" s="90">
        <v>5</v>
      </c>
      <c r="BB187" s="90">
        <v>13</v>
      </c>
      <c r="BC187" s="90">
        <v>18</v>
      </c>
      <c r="BD187" s="90">
        <v>38</v>
      </c>
      <c r="BE187" s="90">
        <v>45</v>
      </c>
      <c r="BF187" s="90">
        <v>5</v>
      </c>
      <c r="BG187" s="90">
        <v>115</v>
      </c>
      <c r="BI187" s="90" t="s">
        <v>321</v>
      </c>
      <c r="BK187" s="90" t="s">
        <v>321</v>
      </c>
      <c r="BO187" s="90">
        <v>1</v>
      </c>
      <c r="BP187" s="90">
        <v>8</v>
      </c>
      <c r="BQ187" s="90">
        <v>65</v>
      </c>
      <c r="BR187" s="90">
        <v>1.8</v>
      </c>
      <c r="BS187" s="90">
        <v>0.9</v>
      </c>
      <c r="BT187" s="90">
        <v>45</v>
      </c>
      <c r="BU187" s="90">
        <f t="shared" si="20"/>
        <v>117</v>
      </c>
      <c r="BV187" s="90">
        <v>4</v>
      </c>
      <c r="BW187" s="90">
        <v>9</v>
      </c>
      <c r="BX187" s="90">
        <v>7</v>
      </c>
      <c r="BY187" s="90">
        <v>18</v>
      </c>
      <c r="BZ187" s="90" t="s">
        <v>321</v>
      </c>
      <c r="CB187" s="90" t="s">
        <v>321</v>
      </c>
      <c r="CG187" s="90">
        <v>8.1</v>
      </c>
      <c r="CL187" s="90" t="s">
        <v>321</v>
      </c>
      <c r="CN187" s="90" t="s">
        <v>321</v>
      </c>
      <c r="CX187" s="90" t="s">
        <v>321</v>
      </c>
      <c r="CZ187" s="90" t="s">
        <v>321</v>
      </c>
      <c r="DP187" s="90" t="s">
        <v>447</v>
      </c>
      <c r="DX187" s="90" t="s">
        <v>321</v>
      </c>
      <c r="DY187" s="90">
        <v>3</v>
      </c>
      <c r="DZ187" s="90">
        <v>3</v>
      </c>
      <c r="EA187" s="90">
        <v>7</v>
      </c>
      <c r="EB187" s="90">
        <v>10</v>
      </c>
      <c r="EE187" s="90" t="s">
        <v>321</v>
      </c>
      <c r="EJ187" s="90" t="s">
        <v>549</v>
      </c>
      <c r="EK187" s="90">
        <v>40</v>
      </c>
      <c r="EL187" s="90">
        <v>10</v>
      </c>
      <c r="EM187" s="90" t="s">
        <v>321</v>
      </c>
      <c r="EP187" s="90" t="s">
        <v>321</v>
      </c>
      <c r="EQ187" s="90" t="s">
        <v>321</v>
      </c>
      <c r="ER187" s="90" t="s">
        <v>321</v>
      </c>
      <c r="EZ187" s="90">
        <v>50</v>
      </c>
      <c r="FB187" s="90" t="s">
        <v>321</v>
      </c>
      <c r="FC187" s="90" t="s">
        <v>346</v>
      </c>
      <c r="FE187" s="90" t="s">
        <v>321</v>
      </c>
      <c r="FG187" s="90" t="s">
        <v>321</v>
      </c>
      <c r="FH187" s="90" t="s">
        <v>346</v>
      </c>
      <c r="FM187" s="90" t="s">
        <v>321</v>
      </c>
      <c r="FN187" s="90" t="s">
        <v>346</v>
      </c>
      <c r="FR187" s="90" t="s">
        <v>519</v>
      </c>
      <c r="FS187" s="90" t="s">
        <v>337</v>
      </c>
      <c r="FU187" s="90">
        <v>300</v>
      </c>
      <c r="FW187" s="90">
        <v>2</v>
      </c>
      <c r="FX187" s="90" t="s">
        <v>146</v>
      </c>
      <c r="FY187" s="90" t="s">
        <v>353</v>
      </c>
      <c r="FZ187" s="90">
        <v>6</v>
      </c>
      <c r="GA187" s="90">
        <v>4</v>
      </c>
      <c r="GB187" s="90">
        <v>15</v>
      </c>
      <c r="GC187" s="90">
        <v>8</v>
      </c>
      <c r="HA187" s="90">
        <v>25</v>
      </c>
      <c r="HB187" s="90">
        <v>80</v>
      </c>
      <c r="HC187" s="90">
        <v>90</v>
      </c>
      <c r="HD187" s="90">
        <v>100</v>
      </c>
      <c r="IG187" s="90" t="s">
        <v>321</v>
      </c>
      <c r="IO187" s="90" t="s">
        <v>321</v>
      </c>
      <c r="IR187" s="90" t="s">
        <v>321</v>
      </c>
      <c r="IW187" s="90" t="s">
        <v>343</v>
      </c>
      <c r="IX187" s="90" t="s">
        <v>337</v>
      </c>
      <c r="OH187" s="90" t="s">
        <v>146</v>
      </c>
      <c r="OI187" s="90">
        <v>40</v>
      </c>
      <c r="OK187" s="90" t="s">
        <v>146</v>
      </c>
      <c r="OL187" s="90">
        <v>300</v>
      </c>
      <c r="OM187" s="90" t="s">
        <v>321</v>
      </c>
      <c r="OO187" s="90" t="s">
        <v>321</v>
      </c>
      <c r="OS187" s="90" t="s">
        <v>321</v>
      </c>
      <c r="OT187" s="90" t="s">
        <v>321</v>
      </c>
      <c r="PI187" s="90" t="s">
        <v>321</v>
      </c>
      <c r="PN187" s="90">
        <v>120</v>
      </c>
      <c r="PO187" s="90" t="s">
        <v>655</v>
      </c>
      <c r="PP187" s="90">
        <v>25</v>
      </c>
      <c r="PQ187" s="90" t="s">
        <v>655</v>
      </c>
      <c r="PU187" s="90" t="s">
        <v>321</v>
      </c>
      <c r="PV187" s="90" t="s">
        <v>321</v>
      </c>
      <c r="PW187" s="90" t="s">
        <v>321</v>
      </c>
      <c r="PX187" s="90" t="s">
        <v>321</v>
      </c>
      <c r="PY187" s="90" t="s">
        <v>321</v>
      </c>
      <c r="QD187" s="90" t="s">
        <v>321</v>
      </c>
      <c r="QE187" s="90" t="s">
        <v>321</v>
      </c>
      <c r="QI187" s="90" t="s">
        <v>146</v>
      </c>
      <c r="QJ187" s="90" t="s">
        <v>604</v>
      </c>
      <c r="QK187" s="90">
        <v>5</v>
      </c>
      <c r="QL187" s="90">
        <v>4</v>
      </c>
      <c r="QM187" s="90">
        <v>120</v>
      </c>
      <c r="QN187" s="90">
        <v>60</v>
      </c>
      <c r="QO187" s="90">
        <v>70</v>
      </c>
      <c r="QQ187" s="90">
        <v>120</v>
      </c>
      <c r="QR187" s="90">
        <v>25</v>
      </c>
      <c r="QW187" s="90" t="s">
        <v>321</v>
      </c>
      <c r="RB187" s="90" t="s">
        <v>321</v>
      </c>
      <c r="SA187" s="90" t="s">
        <v>337</v>
      </c>
      <c r="SJ187" s="90" t="s">
        <v>321</v>
      </c>
      <c r="SQ187" s="90" t="s">
        <v>321</v>
      </c>
    </row>
    <row r="188" spans="1:511" s="90" customFormat="1" x14ac:dyDescent="0.25">
      <c r="A188" s="90">
        <v>185</v>
      </c>
      <c r="C188" s="90" t="s">
        <v>826</v>
      </c>
      <c r="E188" s="90" t="s">
        <v>317</v>
      </c>
      <c r="F188" s="90" t="s">
        <v>837</v>
      </c>
      <c r="G188" s="90">
        <v>78</v>
      </c>
      <c r="H188" s="90" t="s">
        <v>319</v>
      </c>
      <c r="I188" s="90">
        <v>3</v>
      </c>
      <c r="J188" s="90">
        <v>2</v>
      </c>
      <c r="K188" s="90" t="s">
        <v>320</v>
      </c>
      <c r="L188" s="90" t="s">
        <v>321</v>
      </c>
      <c r="M188" s="90" t="s">
        <v>321</v>
      </c>
      <c r="T188" s="90">
        <v>80</v>
      </c>
      <c r="U188" s="90">
        <v>10</v>
      </c>
      <c r="V188" s="90">
        <v>16</v>
      </c>
      <c r="X188" s="90">
        <v>1</v>
      </c>
      <c r="AA188" s="90">
        <v>3</v>
      </c>
      <c r="AC188" s="90">
        <v>3</v>
      </c>
      <c r="AH188" s="90">
        <f t="shared" si="27"/>
        <v>3</v>
      </c>
      <c r="AI188" s="90">
        <v>15</v>
      </c>
      <c r="AJ188" s="90">
        <v>3</v>
      </c>
      <c r="AK188" s="90">
        <v>1</v>
      </c>
      <c r="AL188" s="90">
        <v>68</v>
      </c>
      <c r="AM188" s="90">
        <v>2</v>
      </c>
      <c r="AN188" s="90">
        <f t="shared" si="28"/>
        <v>89</v>
      </c>
      <c r="AO188" s="90">
        <f t="shared" si="26"/>
        <v>92</v>
      </c>
      <c r="AS188" s="90" t="s">
        <v>383</v>
      </c>
      <c r="BA188" s="90">
        <v>6</v>
      </c>
      <c r="BB188" s="90">
        <v>14</v>
      </c>
      <c r="BC188" s="90">
        <v>15</v>
      </c>
      <c r="BD188" s="90">
        <v>40</v>
      </c>
      <c r="BE188" s="90">
        <v>54</v>
      </c>
      <c r="BF188" s="90">
        <v>5</v>
      </c>
      <c r="BG188" s="90">
        <v>75</v>
      </c>
      <c r="BH188" s="90" t="s">
        <v>321</v>
      </c>
      <c r="BK188" s="90" t="s">
        <v>321</v>
      </c>
      <c r="BO188" s="90">
        <v>2</v>
      </c>
      <c r="BP188" s="90">
        <v>4</v>
      </c>
      <c r="BQ188" s="90">
        <v>40</v>
      </c>
      <c r="BR188" s="90">
        <v>1.8</v>
      </c>
      <c r="BS188" s="90">
        <v>0.9</v>
      </c>
      <c r="BT188" s="90">
        <v>45</v>
      </c>
      <c r="BU188" s="90">
        <f t="shared" si="20"/>
        <v>72</v>
      </c>
      <c r="BV188" s="90">
        <v>4</v>
      </c>
      <c r="BW188" s="90">
        <v>8</v>
      </c>
      <c r="BY188" s="90">
        <v>17</v>
      </c>
      <c r="BZ188" s="90" t="s">
        <v>321</v>
      </c>
      <c r="CB188" s="90" t="s">
        <v>321</v>
      </c>
      <c r="CE188" s="90" t="s">
        <v>366</v>
      </c>
      <c r="CL188" s="90" t="s">
        <v>321</v>
      </c>
      <c r="CP188" s="90" t="s">
        <v>321</v>
      </c>
      <c r="CT188" s="90" t="s">
        <v>321</v>
      </c>
      <c r="DH188" s="90" t="s">
        <v>321</v>
      </c>
      <c r="DP188" s="90" t="s">
        <v>447</v>
      </c>
      <c r="DX188" s="90" t="s">
        <v>321</v>
      </c>
      <c r="DY188" s="90">
        <v>3</v>
      </c>
      <c r="DZ188" s="90">
        <v>3</v>
      </c>
      <c r="EA188" s="90">
        <v>5</v>
      </c>
      <c r="EB188" s="90">
        <v>6</v>
      </c>
      <c r="EE188" s="90" t="s">
        <v>321</v>
      </c>
      <c r="EJ188" s="90" t="s">
        <v>549</v>
      </c>
      <c r="EK188" s="90">
        <v>18</v>
      </c>
      <c r="FB188" s="90" t="s">
        <v>321</v>
      </c>
      <c r="FC188" s="90" t="s">
        <v>369</v>
      </c>
      <c r="FE188" s="90" t="s">
        <v>321</v>
      </c>
      <c r="FG188" s="90" t="s">
        <v>321</v>
      </c>
      <c r="FH188" s="90" t="s">
        <v>369</v>
      </c>
      <c r="FM188" s="90" t="s">
        <v>321</v>
      </c>
      <c r="FN188" s="90" t="s">
        <v>369</v>
      </c>
      <c r="FS188" s="90" t="s">
        <v>337</v>
      </c>
      <c r="FU188" s="90">
        <v>150</v>
      </c>
      <c r="FW188" s="90">
        <v>1</v>
      </c>
      <c r="FX188" s="90" t="s">
        <v>146</v>
      </c>
      <c r="FY188" s="90" t="s">
        <v>127</v>
      </c>
      <c r="JA188" s="90">
        <v>3</v>
      </c>
      <c r="JD188" s="90">
        <v>2</v>
      </c>
      <c r="JE188" s="90">
        <v>1</v>
      </c>
      <c r="JP188" s="90" t="s">
        <v>383</v>
      </c>
      <c r="JW188" s="90" t="s">
        <v>524</v>
      </c>
      <c r="JX188" s="90">
        <v>1</v>
      </c>
      <c r="KA188" s="90">
        <v>19</v>
      </c>
      <c r="KB188" s="90">
        <v>20</v>
      </c>
      <c r="KC188" s="90" t="s">
        <v>321</v>
      </c>
      <c r="KG188" s="90" t="s">
        <v>321</v>
      </c>
      <c r="KJ188" s="90">
        <v>4</v>
      </c>
      <c r="KY188" s="90" t="s">
        <v>321</v>
      </c>
      <c r="KZ188" s="90" t="s">
        <v>346</v>
      </c>
      <c r="LB188" s="90" t="s">
        <v>321</v>
      </c>
      <c r="LD188" s="90" t="s">
        <v>321</v>
      </c>
      <c r="LE188" s="90" t="s">
        <v>346</v>
      </c>
      <c r="LQ188" s="90" t="s">
        <v>337</v>
      </c>
      <c r="LR188" s="90">
        <v>100</v>
      </c>
      <c r="OH188" s="90" t="s">
        <v>146</v>
      </c>
      <c r="OI188" s="90">
        <v>20</v>
      </c>
      <c r="OU188" s="90" t="s">
        <v>321</v>
      </c>
      <c r="OX188" s="90" t="s">
        <v>321</v>
      </c>
      <c r="PN188" s="90">
        <v>80</v>
      </c>
      <c r="PO188" s="90" t="s">
        <v>749</v>
      </c>
      <c r="PV188" s="90" t="s">
        <v>321</v>
      </c>
      <c r="PW188" s="90" t="s">
        <v>321</v>
      </c>
      <c r="PX188" s="90" t="s">
        <v>321</v>
      </c>
      <c r="PY188" s="90" t="s">
        <v>321</v>
      </c>
      <c r="QK188" s="90">
        <v>1</v>
      </c>
      <c r="QL188" s="90">
        <v>1</v>
      </c>
      <c r="QM188" s="90">
        <v>40</v>
      </c>
      <c r="QQ188" s="90">
        <v>80</v>
      </c>
      <c r="QS188" s="90">
        <v>16</v>
      </c>
      <c r="RB188" s="90" t="s">
        <v>321</v>
      </c>
      <c r="RG188" s="90" t="s">
        <v>321</v>
      </c>
      <c r="SA188" s="90" t="s">
        <v>337</v>
      </c>
      <c r="SI188" s="90" t="s">
        <v>321</v>
      </c>
      <c r="SJ188" s="90" t="s">
        <v>321</v>
      </c>
      <c r="SL188" s="90" t="s">
        <v>321</v>
      </c>
      <c r="SQ188" s="90" t="s">
        <v>321</v>
      </c>
    </row>
    <row r="189" spans="1:511" s="90" customFormat="1" x14ac:dyDescent="0.25">
      <c r="A189" s="90">
        <v>186</v>
      </c>
      <c r="C189" s="90" t="s">
        <v>826</v>
      </c>
      <c r="E189" s="90" t="s">
        <v>317</v>
      </c>
      <c r="F189" s="90" t="s">
        <v>838</v>
      </c>
      <c r="G189" s="90">
        <v>67</v>
      </c>
      <c r="H189" s="90" t="s">
        <v>360</v>
      </c>
      <c r="I189" s="90">
        <v>3</v>
      </c>
      <c r="J189" s="90">
        <v>3</v>
      </c>
      <c r="K189" s="90" t="s">
        <v>320</v>
      </c>
      <c r="L189" s="90" t="s">
        <v>321</v>
      </c>
      <c r="M189" s="90" t="s">
        <v>321</v>
      </c>
      <c r="T189" s="90">
        <v>15</v>
      </c>
      <c r="V189" s="90">
        <v>2</v>
      </c>
      <c r="W189" s="90">
        <v>6</v>
      </c>
      <c r="X189" s="90">
        <v>4</v>
      </c>
      <c r="AH189" s="90">
        <f t="shared" si="27"/>
        <v>0</v>
      </c>
      <c r="AI189" s="90">
        <v>1</v>
      </c>
      <c r="AJ189" s="90">
        <v>3</v>
      </c>
      <c r="AK189" s="90">
        <v>1</v>
      </c>
      <c r="AL189" s="90">
        <v>10</v>
      </c>
      <c r="AN189" s="90">
        <f t="shared" si="28"/>
        <v>15</v>
      </c>
      <c r="AO189" s="90">
        <f t="shared" si="26"/>
        <v>15</v>
      </c>
      <c r="AS189" s="90" t="s">
        <v>383</v>
      </c>
      <c r="BA189" s="90">
        <v>6</v>
      </c>
      <c r="BB189" s="90">
        <v>14</v>
      </c>
      <c r="BC189" s="90">
        <v>15</v>
      </c>
      <c r="BD189" s="90">
        <v>38</v>
      </c>
      <c r="BG189" s="90">
        <v>15</v>
      </c>
      <c r="BH189" s="90" t="s">
        <v>321</v>
      </c>
      <c r="BK189" s="90" t="s">
        <v>321</v>
      </c>
      <c r="BO189" s="90">
        <v>2</v>
      </c>
      <c r="BP189" s="90">
        <v>5</v>
      </c>
      <c r="BQ189" s="90">
        <v>8</v>
      </c>
      <c r="BR189" s="90">
        <v>1.35</v>
      </c>
      <c r="BS189" s="90">
        <v>0.45</v>
      </c>
      <c r="BT189" s="90">
        <v>11.25</v>
      </c>
      <c r="BU189" s="90">
        <f t="shared" si="20"/>
        <v>10.8</v>
      </c>
      <c r="BV189" s="90">
        <v>4</v>
      </c>
      <c r="BW189" s="90">
        <v>8</v>
      </c>
      <c r="BY189" s="90">
        <v>17</v>
      </c>
      <c r="BZ189" s="90" t="s">
        <v>321</v>
      </c>
      <c r="CB189" s="90" t="s">
        <v>321</v>
      </c>
      <c r="CE189" s="90" t="s">
        <v>366</v>
      </c>
      <c r="CM189" s="90" t="s">
        <v>321</v>
      </c>
      <c r="DX189" s="90" t="s">
        <v>321</v>
      </c>
      <c r="DY189" s="90">
        <v>3</v>
      </c>
      <c r="DZ189" s="90">
        <v>2</v>
      </c>
      <c r="EA189" s="90">
        <v>5</v>
      </c>
      <c r="EB189" s="90">
        <v>9</v>
      </c>
      <c r="EE189" s="90" t="s">
        <v>321</v>
      </c>
      <c r="EH189" s="90" t="s">
        <v>321</v>
      </c>
      <c r="EK189" s="90">
        <v>4</v>
      </c>
      <c r="EL189" s="90">
        <v>3</v>
      </c>
      <c r="ER189" s="90" t="s">
        <v>321</v>
      </c>
      <c r="ET189" s="90" t="s">
        <v>321</v>
      </c>
      <c r="EY189" s="90">
        <v>6</v>
      </c>
      <c r="EZ189" s="90">
        <v>5</v>
      </c>
      <c r="FB189" s="90" t="s">
        <v>321</v>
      </c>
      <c r="FC189" s="90" t="s">
        <v>369</v>
      </c>
      <c r="FE189" s="90" t="s">
        <v>321</v>
      </c>
      <c r="FG189" s="90" t="s">
        <v>321</v>
      </c>
      <c r="FH189" s="90" t="s">
        <v>369</v>
      </c>
      <c r="FJ189" s="90" t="s">
        <v>321</v>
      </c>
      <c r="FK189" s="90" t="s">
        <v>369</v>
      </c>
      <c r="FM189" s="90" t="s">
        <v>321</v>
      </c>
      <c r="FN189" s="90" t="s">
        <v>369</v>
      </c>
      <c r="FS189" s="90" t="s">
        <v>446</v>
      </c>
      <c r="FU189" s="90">
        <v>50</v>
      </c>
      <c r="FW189" s="90">
        <v>1</v>
      </c>
      <c r="FX189" s="90" t="s">
        <v>146</v>
      </c>
      <c r="FY189" s="90" t="s">
        <v>127</v>
      </c>
      <c r="GB189" s="90">
        <v>6</v>
      </c>
      <c r="GP189" s="90" t="s">
        <v>383</v>
      </c>
      <c r="IG189" s="90" t="s">
        <v>321</v>
      </c>
      <c r="IH189" s="90" t="s">
        <v>369</v>
      </c>
      <c r="IL189" s="90" t="s">
        <v>321</v>
      </c>
      <c r="IM189" s="90" t="s">
        <v>369</v>
      </c>
      <c r="IO189" s="90" t="s">
        <v>321</v>
      </c>
      <c r="IP189" s="90" t="s">
        <v>369</v>
      </c>
      <c r="IY189" s="90">
        <v>50</v>
      </c>
      <c r="JD189" s="90">
        <v>1</v>
      </c>
      <c r="JE189" s="90">
        <v>1</v>
      </c>
      <c r="KC189" s="90" t="s">
        <v>321</v>
      </c>
      <c r="KH189" s="90" t="s">
        <v>321</v>
      </c>
      <c r="KJ189" s="90">
        <v>1</v>
      </c>
      <c r="OH189" s="90" t="s">
        <v>146</v>
      </c>
      <c r="OI189" s="90">
        <v>50</v>
      </c>
      <c r="PN189" s="90">
        <v>15</v>
      </c>
      <c r="PO189" s="90" t="s">
        <v>770</v>
      </c>
      <c r="PV189" s="90" t="s">
        <v>321</v>
      </c>
      <c r="PW189" s="90" t="s">
        <v>321</v>
      </c>
      <c r="PX189" s="90" t="s">
        <v>321</v>
      </c>
      <c r="PY189" s="90" t="s">
        <v>321</v>
      </c>
      <c r="QI189" s="90" t="s">
        <v>146</v>
      </c>
      <c r="QJ189" s="90" t="s">
        <v>127</v>
      </c>
      <c r="QK189" s="90">
        <v>2</v>
      </c>
      <c r="QL189" s="90">
        <v>1</v>
      </c>
      <c r="QM189" s="90">
        <v>30</v>
      </c>
      <c r="QN189" s="90">
        <v>10</v>
      </c>
      <c r="QQ189" s="90">
        <v>15</v>
      </c>
      <c r="QR189" s="90">
        <v>6</v>
      </c>
      <c r="QS189" s="90">
        <v>2</v>
      </c>
      <c r="RB189" s="90" t="s">
        <v>321</v>
      </c>
      <c r="RG189" s="90" t="s">
        <v>321</v>
      </c>
      <c r="SA189" s="90" t="s">
        <v>337</v>
      </c>
      <c r="SJ189" s="90" t="s">
        <v>321</v>
      </c>
      <c r="SL189" s="90" t="s">
        <v>321</v>
      </c>
      <c r="SQ189" s="90" t="s">
        <v>321</v>
      </c>
    </row>
    <row r="190" spans="1:511" s="90" customFormat="1" x14ac:dyDescent="0.25">
      <c r="A190" s="90">
        <v>187</v>
      </c>
      <c r="C190" s="90" t="s">
        <v>826</v>
      </c>
      <c r="E190" s="90" t="s">
        <v>317</v>
      </c>
      <c r="F190" s="90" t="s">
        <v>839</v>
      </c>
      <c r="G190" s="90">
        <v>44</v>
      </c>
      <c r="H190" s="90" t="s">
        <v>360</v>
      </c>
      <c r="I190" s="90">
        <v>8</v>
      </c>
      <c r="J190" s="90">
        <v>1</v>
      </c>
      <c r="K190" s="90" t="s">
        <v>320</v>
      </c>
      <c r="L190" s="90" t="s">
        <v>321</v>
      </c>
      <c r="M190" s="90" t="s">
        <v>321</v>
      </c>
      <c r="T190" s="90">
        <v>150</v>
      </c>
      <c r="U190" s="90">
        <v>50</v>
      </c>
      <c r="W190" s="90">
        <v>25</v>
      </c>
      <c r="AA190" s="90">
        <v>2</v>
      </c>
      <c r="AF190" s="90">
        <v>5</v>
      </c>
      <c r="AG190" s="90">
        <v>1</v>
      </c>
      <c r="AH190" s="90">
        <f t="shared" si="27"/>
        <v>6</v>
      </c>
      <c r="AI190" s="90">
        <v>10</v>
      </c>
      <c r="AJ190" s="90">
        <v>10</v>
      </c>
      <c r="AK190" s="90">
        <v>10</v>
      </c>
      <c r="AL190" s="90">
        <v>113</v>
      </c>
      <c r="AM190" s="90">
        <v>1</v>
      </c>
      <c r="AN190" s="90">
        <f t="shared" si="28"/>
        <v>144</v>
      </c>
      <c r="AO190" s="90">
        <f t="shared" si="26"/>
        <v>150</v>
      </c>
      <c r="AQ190" s="90" t="s">
        <v>321</v>
      </c>
      <c r="AS190" s="90" t="s">
        <v>383</v>
      </c>
      <c r="BA190" s="90">
        <v>5</v>
      </c>
      <c r="BF190" s="90">
        <v>3</v>
      </c>
      <c r="BG190" s="90">
        <v>137</v>
      </c>
      <c r="BH190" s="90" t="s">
        <v>321</v>
      </c>
      <c r="BL190" s="90" t="s">
        <v>321</v>
      </c>
      <c r="BO190" s="90">
        <v>2</v>
      </c>
      <c r="BP190" s="90">
        <v>4</v>
      </c>
      <c r="BQ190" s="90">
        <v>75</v>
      </c>
      <c r="BR190" s="90">
        <v>2.7</v>
      </c>
      <c r="BS190" s="90">
        <v>0.9</v>
      </c>
      <c r="BT190" s="90">
        <v>100</v>
      </c>
      <c r="BU190" s="90">
        <f t="shared" si="20"/>
        <v>202.5</v>
      </c>
      <c r="BV190" s="90">
        <v>4</v>
      </c>
      <c r="BW190" s="90">
        <v>8</v>
      </c>
      <c r="BZ190" s="90" t="s">
        <v>321</v>
      </c>
      <c r="CL190" s="90" t="s">
        <v>321</v>
      </c>
      <c r="CN190" s="90" t="s">
        <v>321</v>
      </c>
      <c r="CO190" s="90">
        <v>160</v>
      </c>
      <c r="DV190" s="90" t="s">
        <v>790</v>
      </c>
      <c r="DW190" s="90" t="s">
        <v>321</v>
      </c>
      <c r="DY190" s="90">
        <v>3</v>
      </c>
      <c r="DZ190" s="90">
        <v>3</v>
      </c>
      <c r="EA190" s="90">
        <v>6</v>
      </c>
      <c r="EB190" s="90">
        <v>7</v>
      </c>
      <c r="EE190" s="90" t="s">
        <v>321</v>
      </c>
      <c r="EH190" s="90" t="s">
        <v>321</v>
      </c>
      <c r="EK190" s="90">
        <v>30</v>
      </c>
      <c r="EL190" s="90">
        <v>10</v>
      </c>
      <c r="EM190" s="90" t="s">
        <v>321</v>
      </c>
      <c r="ER190" s="90" t="s">
        <v>321</v>
      </c>
      <c r="ES190" s="90" t="s">
        <v>321</v>
      </c>
      <c r="EX190" s="90" t="s">
        <v>321</v>
      </c>
      <c r="FB190" s="90" t="s">
        <v>321</v>
      </c>
      <c r="FE190" s="90" t="s">
        <v>321</v>
      </c>
      <c r="FG190" s="90" t="s">
        <v>321</v>
      </c>
      <c r="FJ190" s="90" t="s">
        <v>321</v>
      </c>
      <c r="FM190" s="90" t="s">
        <v>321</v>
      </c>
      <c r="FP190" s="90" t="s">
        <v>321</v>
      </c>
      <c r="FS190" s="90" t="s">
        <v>337</v>
      </c>
      <c r="FU190" s="90">
        <v>200</v>
      </c>
      <c r="FW190" s="90">
        <v>1</v>
      </c>
      <c r="FX190" s="90" t="s">
        <v>146</v>
      </c>
      <c r="FY190" s="90" t="s">
        <v>127</v>
      </c>
      <c r="FZ190" s="90">
        <v>10</v>
      </c>
      <c r="GA190" s="90">
        <v>3</v>
      </c>
      <c r="GB190" s="90">
        <v>10</v>
      </c>
      <c r="GC190" s="90">
        <v>2</v>
      </c>
      <c r="IG190" s="90" t="s">
        <v>321</v>
      </c>
      <c r="IH190" s="90" t="s">
        <v>346</v>
      </c>
      <c r="IO190" s="90" t="s">
        <v>321</v>
      </c>
      <c r="IP190" s="90" t="s">
        <v>346</v>
      </c>
      <c r="IU190" s="90" t="s">
        <v>321</v>
      </c>
      <c r="IV190" s="90" t="s">
        <v>346</v>
      </c>
      <c r="IX190" s="90" t="s">
        <v>337</v>
      </c>
      <c r="OH190" s="90" t="s">
        <v>146</v>
      </c>
      <c r="PV190" s="90" t="s">
        <v>321</v>
      </c>
      <c r="PW190" s="90" t="s">
        <v>321</v>
      </c>
      <c r="PX190" s="90" t="s">
        <v>321</v>
      </c>
      <c r="PY190" s="90" t="s">
        <v>321</v>
      </c>
      <c r="QK190" s="90">
        <v>4</v>
      </c>
      <c r="QL190" s="90">
        <v>4</v>
      </c>
      <c r="QM190" s="90">
        <v>150</v>
      </c>
      <c r="QN190" s="90">
        <v>15</v>
      </c>
      <c r="QQ190" s="90">
        <v>150</v>
      </c>
      <c r="QR190" s="90">
        <v>25</v>
      </c>
      <c r="SA190" s="90" t="s">
        <v>337</v>
      </c>
      <c r="SI190" s="90" t="s">
        <v>321</v>
      </c>
      <c r="SJ190" s="90" t="s">
        <v>321</v>
      </c>
      <c r="SQ190" s="90" t="s">
        <v>321</v>
      </c>
    </row>
    <row r="191" spans="1:511" s="90" customFormat="1" x14ac:dyDescent="0.25">
      <c r="A191" s="90">
        <v>188</v>
      </c>
      <c r="C191" s="90" t="s">
        <v>826</v>
      </c>
      <c r="E191" s="90" t="s">
        <v>317</v>
      </c>
      <c r="F191" s="90" t="s">
        <v>840</v>
      </c>
      <c r="G191" s="90">
        <v>28</v>
      </c>
      <c r="H191" s="90" t="s">
        <v>360</v>
      </c>
      <c r="I191" s="90">
        <v>5</v>
      </c>
      <c r="J191" s="90">
        <v>5</v>
      </c>
      <c r="K191" s="90" t="s">
        <v>320</v>
      </c>
      <c r="L191" s="90" t="s">
        <v>321</v>
      </c>
      <c r="M191" s="90" t="s">
        <v>321</v>
      </c>
      <c r="T191" s="90">
        <v>40</v>
      </c>
      <c r="U191" s="90">
        <v>8</v>
      </c>
      <c r="X191" s="90">
        <v>4</v>
      </c>
      <c r="AC191" s="90">
        <v>3</v>
      </c>
      <c r="AD191" s="90">
        <v>1</v>
      </c>
      <c r="AF191" s="90">
        <v>4</v>
      </c>
      <c r="AH191" s="90">
        <f t="shared" si="27"/>
        <v>8</v>
      </c>
      <c r="AI191" s="90">
        <v>7</v>
      </c>
      <c r="AK191" s="90">
        <v>2</v>
      </c>
      <c r="AL191" s="90">
        <v>26</v>
      </c>
      <c r="AM191" s="90">
        <v>2</v>
      </c>
      <c r="AN191" s="90">
        <f t="shared" si="28"/>
        <v>37</v>
      </c>
      <c r="AO191" s="90">
        <f t="shared" si="26"/>
        <v>45</v>
      </c>
      <c r="AQ191" s="90" t="s">
        <v>321</v>
      </c>
      <c r="AS191" s="90" t="s">
        <v>383</v>
      </c>
      <c r="BA191" s="90">
        <v>6</v>
      </c>
      <c r="BB191" s="90">
        <v>15</v>
      </c>
      <c r="BC191" s="90">
        <v>18</v>
      </c>
      <c r="BD191" s="90">
        <v>38</v>
      </c>
      <c r="BE191" s="90">
        <v>45</v>
      </c>
      <c r="BF191" s="90">
        <v>4</v>
      </c>
      <c r="BG191" s="90">
        <v>36</v>
      </c>
      <c r="BH191" s="90" t="s">
        <v>321</v>
      </c>
      <c r="BK191" s="90" t="s">
        <v>321</v>
      </c>
      <c r="BO191" s="90">
        <v>1</v>
      </c>
      <c r="BP191" s="90">
        <v>6</v>
      </c>
      <c r="BQ191" s="90">
        <v>11</v>
      </c>
      <c r="BR191" s="90">
        <v>1.35</v>
      </c>
      <c r="BS191" s="90">
        <v>0.9</v>
      </c>
      <c r="BT191" s="90">
        <v>18</v>
      </c>
      <c r="BU191" s="90">
        <f t="shared" si="20"/>
        <v>14.850000000000001</v>
      </c>
      <c r="BV191" s="90">
        <v>4</v>
      </c>
      <c r="BW191" s="90">
        <v>9</v>
      </c>
      <c r="BX191" s="90">
        <v>9</v>
      </c>
      <c r="BY191" s="90">
        <v>18</v>
      </c>
      <c r="BZ191" s="90" t="s">
        <v>321</v>
      </c>
      <c r="CB191" s="90" t="s">
        <v>321</v>
      </c>
      <c r="CG191" s="90">
        <v>3.6</v>
      </c>
      <c r="CL191" s="90" t="s">
        <v>321</v>
      </c>
      <c r="CN191" s="90" t="s">
        <v>321</v>
      </c>
      <c r="CO191" s="90">
        <v>100</v>
      </c>
      <c r="CP191" s="90" t="s">
        <v>321</v>
      </c>
      <c r="CT191" s="90" t="s">
        <v>321</v>
      </c>
      <c r="DP191" s="90" t="s">
        <v>447</v>
      </c>
      <c r="DV191" s="90" t="s">
        <v>658</v>
      </c>
      <c r="DX191" s="90" t="s">
        <v>321</v>
      </c>
      <c r="DY191" s="90">
        <v>3</v>
      </c>
      <c r="DZ191" s="90">
        <v>2</v>
      </c>
      <c r="EA191" s="90">
        <v>6</v>
      </c>
      <c r="EB191" s="90">
        <v>8</v>
      </c>
      <c r="EE191" s="90" t="s">
        <v>321</v>
      </c>
      <c r="EG191" s="90" t="s">
        <v>321</v>
      </c>
      <c r="EK191" s="90">
        <v>11</v>
      </c>
      <c r="EL191" s="90">
        <v>2</v>
      </c>
      <c r="EM191" s="90" t="s">
        <v>321</v>
      </c>
      <c r="ER191" s="90" t="s">
        <v>321</v>
      </c>
      <c r="EY191" s="90">
        <v>6</v>
      </c>
      <c r="EZ191" s="90">
        <v>15</v>
      </c>
      <c r="FB191" s="90" t="s">
        <v>321</v>
      </c>
      <c r="FC191" s="90" t="s">
        <v>346</v>
      </c>
      <c r="FE191" s="90" t="s">
        <v>321</v>
      </c>
      <c r="FG191" s="90" t="s">
        <v>321</v>
      </c>
      <c r="FH191" s="90" t="s">
        <v>346</v>
      </c>
      <c r="FM191" s="90" t="s">
        <v>321</v>
      </c>
      <c r="FN191" s="90" t="s">
        <v>346</v>
      </c>
      <c r="FR191" s="90" t="s">
        <v>519</v>
      </c>
      <c r="FS191" s="90" t="s">
        <v>337</v>
      </c>
      <c r="FU191" s="90">
        <v>250</v>
      </c>
      <c r="FW191" s="90">
        <v>1</v>
      </c>
      <c r="FX191" s="90" t="s">
        <v>146</v>
      </c>
      <c r="FY191" s="90" t="s">
        <v>235</v>
      </c>
      <c r="OH191" s="90" t="s">
        <v>146</v>
      </c>
      <c r="OI191" s="90">
        <v>22</v>
      </c>
      <c r="PN191" s="90">
        <v>40</v>
      </c>
      <c r="PO191" s="90" t="s">
        <v>655</v>
      </c>
      <c r="PV191" s="90" t="s">
        <v>321</v>
      </c>
      <c r="PW191" s="90" t="s">
        <v>321</v>
      </c>
      <c r="PX191" s="90" t="s">
        <v>321</v>
      </c>
      <c r="PY191" s="90" t="s">
        <v>321</v>
      </c>
      <c r="QK191" s="90">
        <v>2</v>
      </c>
      <c r="QL191" s="90">
        <v>2</v>
      </c>
      <c r="QQ191" s="90">
        <v>40</v>
      </c>
      <c r="QW191" s="90" t="s">
        <v>321</v>
      </c>
      <c r="RB191" s="90" t="s">
        <v>321</v>
      </c>
      <c r="SA191" s="90" t="s">
        <v>337</v>
      </c>
      <c r="SI191" s="90" t="s">
        <v>321</v>
      </c>
      <c r="SJ191" s="90" t="s">
        <v>321</v>
      </c>
      <c r="SQ191" s="90" t="s">
        <v>321</v>
      </c>
    </row>
    <row r="192" spans="1:511" s="90" customFormat="1" x14ac:dyDescent="0.25">
      <c r="A192" s="90">
        <v>189</v>
      </c>
      <c r="C192" s="90" t="s">
        <v>826</v>
      </c>
      <c r="E192" s="90" t="s">
        <v>317</v>
      </c>
      <c r="F192" s="90" t="s">
        <v>841</v>
      </c>
      <c r="G192" s="90">
        <v>64</v>
      </c>
      <c r="H192" s="90" t="s">
        <v>319</v>
      </c>
      <c r="I192" s="90">
        <v>3</v>
      </c>
      <c r="J192" s="90">
        <v>2</v>
      </c>
      <c r="K192" s="90" t="s">
        <v>320</v>
      </c>
      <c r="L192" s="90" t="s">
        <v>321</v>
      </c>
      <c r="M192" s="90" t="s">
        <v>321</v>
      </c>
      <c r="T192" s="90">
        <v>140</v>
      </c>
      <c r="U192" s="90">
        <v>15</v>
      </c>
      <c r="W192" s="90">
        <v>6</v>
      </c>
      <c r="X192" s="90">
        <v>2</v>
      </c>
      <c r="AC192" s="90">
        <v>10</v>
      </c>
      <c r="AE192" s="90">
        <v>2</v>
      </c>
      <c r="AF192" s="90">
        <v>5</v>
      </c>
      <c r="AG192" s="90">
        <v>2</v>
      </c>
      <c r="AH192" s="90">
        <f t="shared" si="27"/>
        <v>19</v>
      </c>
      <c r="AI192" s="90">
        <v>10</v>
      </c>
      <c r="AJ192" s="90">
        <v>15</v>
      </c>
      <c r="AK192" s="90">
        <v>8</v>
      </c>
      <c r="AL192" s="90">
        <v>105</v>
      </c>
      <c r="AM192" s="90">
        <v>1</v>
      </c>
      <c r="AN192" s="90">
        <f t="shared" si="28"/>
        <v>139</v>
      </c>
      <c r="AO192" s="90">
        <f t="shared" si="26"/>
        <v>158</v>
      </c>
      <c r="AQ192" s="90" t="s">
        <v>321</v>
      </c>
      <c r="AS192" s="90" t="s">
        <v>383</v>
      </c>
      <c r="AW192" s="90">
        <v>130</v>
      </c>
      <c r="AX192" s="90">
        <v>140</v>
      </c>
      <c r="AY192" s="90">
        <v>130</v>
      </c>
      <c r="BA192" s="90">
        <v>4</v>
      </c>
      <c r="BB192" s="90">
        <v>18</v>
      </c>
      <c r="BC192" s="90">
        <v>20</v>
      </c>
      <c r="BD192" s="90">
        <v>38</v>
      </c>
      <c r="BE192" s="90">
        <v>45</v>
      </c>
      <c r="BF192" s="90">
        <v>15</v>
      </c>
      <c r="BG192" s="90">
        <v>135</v>
      </c>
      <c r="BI192" s="90" t="s">
        <v>321</v>
      </c>
      <c r="BK192" s="90" t="s">
        <v>321</v>
      </c>
      <c r="BO192" s="90">
        <v>1</v>
      </c>
      <c r="BP192" s="90">
        <v>7</v>
      </c>
      <c r="BQ192" s="90">
        <v>40</v>
      </c>
      <c r="BR192" s="90">
        <v>1.8</v>
      </c>
      <c r="BS192" s="90">
        <v>0.9</v>
      </c>
      <c r="BT192" s="90">
        <v>45</v>
      </c>
      <c r="BU192" s="90">
        <f t="shared" si="20"/>
        <v>72</v>
      </c>
      <c r="BV192" s="90">
        <v>6</v>
      </c>
      <c r="BW192" s="90">
        <v>9</v>
      </c>
      <c r="BX192" s="90">
        <v>7</v>
      </c>
      <c r="BY192" s="90">
        <v>18</v>
      </c>
      <c r="BZ192" s="90" t="s">
        <v>321</v>
      </c>
      <c r="CB192" s="90" t="s">
        <v>321</v>
      </c>
      <c r="CG192" s="90">
        <v>6.75</v>
      </c>
      <c r="CL192" s="90" t="s">
        <v>321</v>
      </c>
      <c r="CN192" s="90" t="s">
        <v>321</v>
      </c>
      <c r="CX192" s="90" t="s">
        <v>321</v>
      </c>
      <c r="CZ192" s="90" t="s">
        <v>321</v>
      </c>
      <c r="DP192" s="90" t="s">
        <v>447</v>
      </c>
      <c r="DX192" s="90" t="s">
        <v>321</v>
      </c>
      <c r="DY192" s="90">
        <v>3</v>
      </c>
      <c r="DZ192" s="90">
        <v>3</v>
      </c>
      <c r="EA192" s="90">
        <v>6</v>
      </c>
      <c r="EB192" s="90">
        <v>8</v>
      </c>
      <c r="EE192" s="90" t="s">
        <v>321</v>
      </c>
      <c r="EG192" s="90" t="s">
        <v>321</v>
      </c>
      <c r="EK192" s="90">
        <v>35</v>
      </c>
      <c r="EL192" s="90">
        <v>15</v>
      </c>
      <c r="EM192" s="90" t="s">
        <v>321</v>
      </c>
      <c r="EP192" s="90" t="s">
        <v>321</v>
      </c>
      <c r="ER192" s="90" t="s">
        <v>321</v>
      </c>
      <c r="EY192" s="90">
        <v>4</v>
      </c>
      <c r="EZ192" s="90">
        <v>45</v>
      </c>
      <c r="FB192" s="90" t="s">
        <v>321</v>
      </c>
      <c r="FC192" s="90" t="s">
        <v>346</v>
      </c>
      <c r="FE192" s="90" t="s">
        <v>321</v>
      </c>
      <c r="FG192" s="90" t="s">
        <v>321</v>
      </c>
      <c r="FH192" s="90" t="s">
        <v>346</v>
      </c>
      <c r="FM192" s="90" t="s">
        <v>321</v>
      </c>
      <c r="FN192" s="90" t="s">
        <v>346</v>
      </c>
      <c r="FR192" s="90" t="s">
        <v>519</v>
      </c>
      <c r="FS192" s="90" t="s">
        <v>446</v>
      </c>
      <c r="FU192" s="90">
        <v>600</v>
      </c>
      <c r="FW192" s="90">
        <v>2</v>
      </c>
      <c r="FX192" s="90" t="s">
        <v>146</v>
      </c>
      <c r="FY192" s="90" t="s">
        <v>127</v>
      </c>
      <c r="FZ192" s="90">
        <v>2</v>
      </c>
      <c r="GA192" s="90">
        <v>1</v>
      </c>
      <c r="GB192" s="90">
        <v>3</v>
      </c>
      <c r="GQ192" s="90" t="s">
        <v>842</v>
      </c>
      <c r="IA192" s="90">
        <v>3</v>
      </c>
      <c r="IB192" s="90">
        <v>2</v>
      </c>
      <c r="IC192" s="90">
        <v>5</v>
      </c>
      <c r="ID192" s="90">
        <v>8</v>
      </c>
      <c r="OH192" s="90" t="s">
        <v>146</v>
      </c>
      <c r="OI192" s="90">
        <v>24</v>
      </c>
      <c r="OU192" s="90" t="s">
        <v>321</v>
      </c>
      <c r="OX192" s="90" t="s">
        <v>321</v>
      </c>
      <c r="PN192" s="90">
        <v>140</v>
      </c>
      <c r="PO192" s="90" t="s">
        <v>655</v>
      </c>
      <c r="PP192" s="90">
        <v>6</v>
      </c>
      <c r="PQ192" s="90" t="s">
        <v>655</v>
      </c>
      <c r="PU192" s="90" t="s">
        <v>321</v>
      </c>
      <c r="PV192" s="90" t="s">
        <v>321</v>
      </c>
      <c r="PW192" s="90" t="s">
        <v>321</v>
      </c>
      <c r="PX192" s="90" t="s">
        <v>321</v>
      </c>
      <c r="PY192" s="90" t="s">
        <v>321</v>
      </c>
      <c r="QD192" s="90" t="s">
        <v>321</v>
      </c>
      <c r="QI192" s="90" t="s">
        <v>146</v>
      </c>
      <c r="QJ192" s="90" t="s">
        <v>127</v>
      </c>
      <c r="QK192" s="90">
        <v>2</v>
      </c>
      <c r="QL192" s="90">
        <v>1</v>
      </c>
      <c r="QM192" s="90">
        <v>80</v>
      </c>
      <c r="QO192" s="90">
        <v>50</v>
      </c>
      <c r="QQ192" s="90">
        <v>140</v>
      </c>
      <c r="QR192" s="90">
        <v>6</v>
      </c>
      <c r="QW192" s="90" t="s">
        <v>321</v>
      </c>
      <c r="RB192" s="90" t="s">
        <v>321</v>
      </c>
      <c r="SA192" s="90" t="s">
        <v>337</v>
      </c>
      <c r="SI192" s="90" t="s">
        <v>321</v>
      </c>
      <c r="SJ192" s="90" t="s">
        <v>321</v>
      </c>
      <c r="SQ192" s="90" t="s">
        <v>321</v>
      </c>
    </row>
    <row r="193" spans="1:511" s="90" customFormat="1" x14ac:dyDescent="0.25">
      <c r="A193" s="90">
        <v>190</v>
      </c>
      <c r="C193" s="90" t="s">
        <v>826</v>
      </c>
      <c r="E193" s="90" t="s">
        <v>317</v>
      </c>
      <c r="F193" s="90" t="s">
        <v>843</v>
      </c>
      <c r="G193" s="90">
        <v>40</v>
      </c>
      <c r="H193" s="90" t="s">
        <v>360</v>
      </c>
      <c r="I193" s="90">
        <v>2</v>
      </c>
      <c r="J193" s="90">
        <v>2</v>
      </c>
      <c r="K193" s="90" t="s">
        <v>357</v>
      </c>
      <c r="L193" s="90" t="s">
        <v>321</v>
      </c>
      <c r="M193" s="90" t="s">
        <v>321</v>
      </c>
      <c r="T193" s="90">
        <v>120</v>
      </c>
      <c r="U193" s="90">
        <v>50</v>
      </c>
      <c r="X193" s="90">
        <v>2</v>
      </c>
      <c r="AC193" s="90">
        <v>30</v>
      </c>
      <c r="AD193" s="90">
        <v>5</v>
      </c>
      <c r="AE193" s="90">
        <v>2</v>
      </c>
      <c r="AF193" s="90">
        <v>5</v>
      </c>
      <c r="AG193" s="90">
        <v>1</v>
      </c>
      <c r="AH193" s="90">
        <f t="shared" si="27"/>
        <v>43</v>
      </c>
      <c r="AJ193" s="90">
        <v>10</v>
      </c>
      <c r="AK193" s="90">
        <v>13</v>
      </c>
      <c r="AL193" s="90">
        <v>60</v>
      </c>
      <c r="AM193" s="90">
        <v>1</v>
      </c>
      <c r="AN193" s="90">
        <f t="shared" si="28"/>
        <v>84</v>
      </c>
      <c r="AO193" s="90">
        <f t="shared" si="26"/>
        <v>127</v>
      </c>
      <c r="AP193" s="90" t="s">
        <v>321</v>
      </c>
      <c r="AQ193" s="90" t="s">
        <v>321</v>
      </c>
      <c r="AS193" s="90" t="s">
        <v>383</v>
      </c>
      <c r="AX193" s="90">
        <v>140</v>
      </c>
      <c r="AY193" s="90">
        <v>140</v>
      </c>
      <c r="BA193" s="90">
        <v>6</v>
      </c>
      <c r="BB193" s="90">
        <v>18</v>
      </c>
      <c r="BC193" s="90">
        <v>20</v>
      </c>
      <c r="BD193" s="90">
        <v>40</v>
      </c>
      <c r="BE193" s="90">
        <v>45</v>
      </c>
      <c r="BF193" s="90">
        <v>20</v>
      </c>
      <c r="BG193" s="90">
        <v>100</v>
      </c>
      <c r="BI193" s="90" t="s">
        <v>321</v>
      </c>
      <c r="BK193" s="90" t="s">
        <v>321</v>
      </c>
      <c r="BO193" s="90">
        <v>1</v>
      </c>
      <c r="BP193" s="90">
        <v>7</v>
      </c>
      <c r="BQ193" s="90">
        <v>45</v>
      </c>
      <c r="BR193" s="90">
        <v>1.8</v>
      </c>
      <c r="BS193" s="90">
        <v>0.9</v>
      </c>
      <c r="BT193" s="90">
        <v>33.75</v>
      </c>
      <c r="BU193" s="90">
        <f t="shared" si="20"/>
        <v>81</v>
      </c>
      <c r="BV193" s="90">
        <v>4</v>
      </c>
      <c r="BW193" s="90">
        <v>9</v>
      </c>
      <c r="BX193" s="90">
        <v>7</v>
      </c>
      <c r="BY193" s="90">
        <v>18</v>
      </c>
      <c r="BZ193" s="90" t="s">
        <v>321</v>
      </c>
      <c r="CB193" s="90" t="s">
        <v>321</v>
      </c>
      <c r="CG193" s="90">
        <v>5.4</v>
      </c>
      <c r="CL193" s="90" t="s">
        <v>321</v>
      </c>
      <c r="CN193" s="90" t="s">
        <v>321</v>
      </c>
      <c r="CX193" s="90" t="s">
        <v>321</v>
      </c>
      <c r="DL193" s="90" t="s">
        <v>321</v>
      </c>
      <c r="DP193" s="90" t="s">
        <v>447</v>
      </c>
      <c r="DX193" s="90" t="s">
        <v>321</v>
      </c>
      <c r="DY193" s="90">
        <v>2</v>
      </c>
      <c r="DZ193" s="90">
        <v>2</v>
      </c>
      <c r="EA193" s="90">
        <v>6</v>
      </c>
      <c r="EB193" s="90">
        <v>8</v>
      </c>
      <c r="EE193" s="90" t="s">
        <v>321</v>
      </c>
      <c r="EG193" s="90" t="s">
        <v>321</v>
      </c>
      <c r="EK193" s="90">
        <v>45</v>
      </c>
      <c r="EL193" s="90">
        <v>15</v>
      </c>
      <c r="EM193" s="90" t="s">
        <v>321</v>
      </c>
      <c r="EP193" s="90" t="s">
        <v>321</v>
      </c>
      <c r="ER193" s="90" t="s">
        <v>321</v>
      </c>
      <c r="EY193" s="90">
        <v>6</v>
      </c>
      <c r="EZ193" s="90">
        <v>65</v>
      </c>
      <c r="FB193" s="90" t="s">
        <v>321</v>
      </c>
      <c r="FC193" s="90" t="s">
        <v>346</v>
      </c>
      <c r="FE193" s="90" t="s">
        <v>321</v>
      </c>
      <c r="FG193" s="90" t="s">
        <v>321</v>
      </c>
      <c r="FH193" s="90" t="s">
        <v>346</v>
      </c>
      <c r="FR193" s="90" t="s">
        <v>519</v>
      </c>
      <c r="FS193" s="90" t="s">
        <v>337</v>
      </c>
      <c r="FU193" s="90">
        <v>350</v>
      </c>
      <c r="FW193" s="90">
        <v>2</v>
      </c>
      <c r="FX193" s="90" t="s">
        <v>146</v>
      </c>
      <c r="FY193" s="90" t="s">
        <v>127</v>
      </c>
      <c r="OH193" s="90" t="s">
        <v>146</v>
      </c>
      <c r="OI193" s="90">
        <v>30</v>
      </c>
      <c r="OU193" s="90" t="s">
        <v>321</v>
      </c>
      <c r="OX193" s="90" t="s">
        <v>321</v>
      </c>
      <c r="PN193" s="90">
        <v>120</v>
      </c>
      <c r="PO193" s="90" t="s">
        <v>655</v>
      </c>
      <c r="PV193" s="90" t="s">
        <v>321</v>
      </c>
      <c r="PW193" s="90" t="s">
        <v>321</v>
      </c>
      <c r="PX193" s="90" t="s">
        <v>321</v>
      </c>
      <c r="PY193" s="90" t="s">
        <v>321</v>
      </c>
      <c r="QD193" s="90" t="s">
        <v>321</v>
      </c>
      <c r="QI193" s="90" t="s">
        <v>146</v>
      </c>
      <c r="QJ193" s="90" t="s">
        <v>127</v>
      </c>
      <c r="QK193" s="90">
        <v>6</v>
      </c>
      <c r="QL193" s="90">
        <v>6</v>
      </c>
      <c r="QM193" s="90">
        <v>80</v>
      </c>
      <c r="QN193" s="90">
        <v>2</v>
      </c>
      <c r="QO193" s="90">
        <v>10</v>
      </c>
      <c r="QQ193" s="90">
        <v>120</v>
      </c>
      <c r="QW193" s="90" t="s">
        <v>321</v>
      </c>
      <c r="RB193" s="90" t="s">
        <v>321</v>
      </c>
      <c r="SA193" s="90" t="s">
        <v>337</v>
      </c>
      <c r="SJ193" s="90" t="s">
        <v>321</v>
      </c>
      <c r="SQ193" s="90" t="s">
        <v>321</v>
      </c>
    </row>
    <row r="194" spans="1:511" s="90" customFormat="1" x14ac:dyDescent="0.25">
      <c r="A194" s="90">
        <v>191</v>
      </c>
      <c r="C194" s="90" t="s">
        <v>826</v>
      </c>
      <c r="E194" s="90" t="s">
        <v>317</v>
      </c>
      <c r="F194" s="90" t="s">
        <v>844</v>
      </c>
      <c r="G194" s="90">
        <v>65</v>
      </c>
      <c r="H194" s="90" t="s">
        <v>360</v>
      </c>
      <c r="I194" s="90">
        <v>1</v>
      </c>
      <c r="J194" s="90">
        <v>1</v>
      </c>
      <c r="K194" s="90" t="s">
        <v>320</v>
      </c>
      <c r="L194" s="90" t="s">
        <v>321</v>
      </c>
      <c r="M194" s="90" t="s">
        <v>321</v>
      </c>
      <c r="T194" s="90">
        <v>15</v>
      </c>
      <c r="U194" s="90">
        <v>20</v>
      </c>
      <c r="W194" s="90">
        <v>20</v>
      </c>
      <c r="X194" s="90">
        <v>4</v>
      </c>
      <c r="AD194" s="90">
        <v>1</v>
      </c>
      <c r="AH194" s="90">
        <f t="shared" si="27"/>
        <v>1</v>
      </c>
      <c r="AI194" s="90">
        <v>2</v>
      </c>
      <c r="AJ194" s="90">
        <v>2</v>
      </c>
      <c r="AK194" s="90">
        <v>2</v>
      </c>
      <c r="AL194" s="90">
        <v>8</v>
      </c>
      <c r="AM194" s="90">
        <v>1</v>
      </c>
      <c r="AN194" s="90">
        <f t="shared" si="28"/>
        <v>15</v>
      </c>
      <c r="AO194" s="90">
        <f t="shared" si="26"/>
        <v>16</v>
      </c>
      <c r="AQ194" s="90" t="s">
        <v>321</v>
      </c>
      <c r="AS194" s="90" t="s">
        <v>383</v>
      </c>
      <c r="BA194" s="90">
        <v>4</v>
      </c>
      <c r="BB194" s="90">
        <v>18</v>
      </c>
      <c r="BC194" s="90">
        <v>20</v>
      </c>
      <c r="BD194" s="90">
        <v>40</v>
      </c>
      <c r="BE194" s="90">
        <v>45</v>
      </c>
      <c r="BF194" s="90">
        <v>5</v>
      </c>
      <c r="BG194" s="90">
        <v>10</v>
      </c>
      <c r="BH194" s="90" t="s">
        <v>321</v>
      </c>
      <c r="BK194" s="90" t="s">
        <v>321</v>
      </c>
      <c r="BO194" s="90">
        <v>1</v>
      </c>
      <c r="BP194" s="90">
        <v>7</v>
      </c>
      <c r="BQ194" s="90">
        <v>15</v>
      </c>
      <c r="BR194" s="90">
        <v>1.35</v>
      </c>
      <c r="BS194" s="90">
        <v>0.9</v>
      </c>
      <c r="BT194" s="90">
        <v>22.5</v>
      </c>
      <c r="BU194" s="90">
        <f t="shared" si="20"/>
        <v>20.25</v>
      </c>
      <c r="BV194" s="90">
        <v>4</v>
      </c>
      <c r="BW194" s="90">
        <v>8</v>
      </c>
      <c r="BX194" s="90">
        <v>8</v>
      </c>
      <c r="BY194" s="90">
        <v>18</v>
      </c>
      <c r="BZ194" s="90" t="s">
        <v>321</v>
      </c>
      <c r="CB194" s="90" t="s">
        <v>321</v>
      </c>
      <c r="CG194" s="90">
        <v>3.6</v>
      </c>
      <c r="CL194" s="90" t="s">
        <v>321</v>
      </c>
      <c r="CN194" s="90" t="s">
        <v>321</v>
      </c>
      <c r="CX194" s="90" t="s">
        <v>321</v>
      </c>
      <c r="CZ194" s="90" t="s">
        <v>321</v>
      </c>
      <c r="DP194" s="90" t="s">
        <v>447</v>
      </c>
      <c r="DX194" s="90" t="s">
        <v>321</v>
      </c>
      <c r="DY194" s="90">
        <v>3</v>
      </c>
      <c r="DZ194" s="90">
        <v>2</v>
      </c>
      <c r="EA194" s="90">
        <v>6</v>
      </c>
      <c r="EB194" s="90">
        <v>7</v>
      </c>
      <c r="EE194" s="90" t="s">
        <v>321</v>
      </c>
      <c r="EJ194" s="90" t="s">
        <v>549</v>
      </c>
      <c r="EK194" s="90">
        <v>5</v>
      </c>
      <c r="EL194" s="90">
        <v>3</v>
      </c>
      <c r="EM194" s="90" t="s">
        <v>321</v>
      </c>
      <c r="EP194" s="90" t="s">
        <v>321</v>
      </c>
      <c r="ER194" s="90" t="s">
        <v>321</v>
      </c>
      <c r="EY194" s="90">
        <v>4</v>
      </c>
      <c r="EZ194" s="90">
        <v>8</v>
      </c>
      <c r="FB194" s="90" t="s">
        <v>321</v>
      </c>
      <c r="FC194" s="90" t="s">
        <v>346</v>
      </c>
      <c r="FE194" s="90" t="s">
        <v>321</v>
      </c>
      <c r="FG194" s="90" t="s">
        <v>321</v>
      </c>
      <c r="FH194" s="90" t="s">
        <v>346</v>
      </c>
      <c r="FR194" s="90" t="s">
        <v>519</v>
      </c>
      <c r="FS194" s="90" t="s">
        <v>446</v>
      </c>
      <c r="FU194" s="90">
        <v>60</v>
      </c>
      <c r="FW194" s="90">
        <v>2</v>
      </c>
      <c r="FX194" s="90" t="s">
        <v>146</v>
      </c>
      <c r="FY194" s="90" t="s">
        <v>127</v>
      </c>
      <c r="FZ194" s="90">
        <v>3</v>
      </c>
      <c r="GA194" s="90">
        <v>2</v>
      </c>
      <c r="GB194" s="90">
        <v>13</v>
      </c>
      <c r="GD194" s="90">
        <v>2</v>
      </c>
      <c r="GT194" s="90">
        <v>500</v>
      </c>
      <c r="GX194" s="90" t="s">
        <v>321</v>
      </c>
      <c r="IA194" s="90">
        <v>2</v>
      </c>
      <c r="IB194" s="90">
        <v>2</v>
      </c>
      <c r="IC194" s="90">
        <v>5</v>
      </c>
      <c r="ID194" s="90">
        <v>8</v>
      </c>
      <c r="IG194" s="90" t="s">
        <v>321</v>
      </c>
      <c r="IH194" s="90" t="s">
        <v>346</v>
      </c>
      <c r="IL194" s="90" t="s">
        <v>321</v>
      </c>
      <c r="IM194" s="90" t="s">
        <v>346</v>
      </c>
      <c r="IR194" s="90" t="s">
        <v>321</v>
      </c>
      <c r="IS194" s="90" t="s">
        <v>346</v>
      </c>
      <c r="IW194" s="90" t="s">
        <v>343</v>
      </c>
      <c r="IY194" s="90">
        <v>150</v>
      </c>
      <c r="OH194" s="90" t="s">
        <v>146</v>
      </c>
      <c r="OI194" s="90">
        <v>20</v>
      </c>
      <c r="OU194" s="90" t="s">
        <v>321</v>
      </c>
      <c r="OX194" s="90" t="s">
        <v>321</v>
      </c>
      <c r="PN194" s="90">
        <v>15</v>
      </c>
      <c r="PO194" s="90" t="s">
        <v>655</v>
      </c>
      <c r="PV194" s="90" t="s">
        <v>321</v>
      </c>
      <c r="PW194" s="90" t="s">
        <v>321</v>
      </c>
      <c r="PX194" s="90" t="s">
        <v>321</v>
      </c>
      <c r="PY194" s="90" t="s">
        <v>321</v>
      </c>
      <c r="QD194" s="90" t="s">
        <v>321</v>
      </c>
      <c r="QI194" s="90" t="s">
        <v>146</v>
      </c>
      <c r="QJ194" s="90" t="s">
        <v>336</v>
      </c>
      <c r="QK194" s="90">
        <v>1</v>
      </c>
      <c r="QL194" s="90">
        <v>1</v>
      </c>
      <c r="QM194" s="90">
        <v>80</v>
      </c>
      <c r="QO194" s="90">
        <v>30</v>
      </c>
      <c r="QQ194" s="90">
        <v>15</v>
      </c>
      <c r="QR194" s="90">
        <v>20</v>
      </c>
      <c r="SA194" s="90" t="s">
        <v>337</v>
      </c>
      <c r="SI194" s="90" t="s">
        <v>321</v>
      </c>
      <c r="SJ194" s="90" t="s">
        <v>321</v>
      </c>
      <c r="SQ194" s="90" t="s">
        <v>321</v>
      </c>
    </row>
    <row r="195" spans="1:511" s="90" customFormat="1" x14ac:dyDescent="0.25">
      <c r="A195" s="90">
        <v>192</v>
      </c>
      <c r="C195" s="90" t="s">
        <v>826</v>
      </c>
      <c r="E195" s="90" t="s">
        <v>317</v>
      </c>
      <c r="F195" s="90" t="s">
        <v>845</v>
      </c>
      <c r="G195" s="90">
        <v>35</v>
      </c>
      <c r="H195" s="90" t="s">
        <v>319</v>
      </c>
      <c r="I195" s="90">
        <v>4</v>
      </c>
      <c r="J195" s="90">
        <v>4</v>
      </c>
      <c r="K195" s="90" t="s">
        <v>357</v>
      </c>
      <c r="L195" s="90" t="s">
        <v>321</v>
      </c>
      <c r="M195" s="90" t="s">
        <v>321</v>
      </c>
      <c r="T195" s="90">
        <v>100</v>
      </c>
      <c r="U195" s="90">
        <v>40</v>
      </c>
      <c r="V195" s="90">
        <v>10</v>
      </c>
      <c r="W195" s="90">
        <v>6</v>
      </c>
      <c r="AC195" s="90">
        <v>4</v>
      </c>
      <c r="AD195" s="90">
        <v>5</v>
      </c>
      <c r="AE195" s="90">
        <v>5</v>
      </c>
      <c r="AF195" s="90">
        <v>7</v>
      </c>
      <c r="AH195" s="90">
        <f t="shared" si="27"/>
        <v>21</v>
      </c>
      <c r="AI195" s="90">
        <v>23</v>
      </c>
      <c r="AJ195" s="90">
        <v>10</v>
      </c>
      <c r="AK195" s="90">
        <v>13</v>
      </c>
      <c r="AL195" s="90">
        <v>50</v>
      </c>
      <c r="AM195" s="90">
        <v>1</v>
      </c>
      <c r="AN195" s="90">
        <f t="shared" si="28"/>
        <v>97</v>
      </c>
      <c r="AO195" s="90">
        <f t="shared" si="26"/>
        <v>118</v>
      </c>
      <c r="AP195" s="90" t="s">
        <v>321</v>
      </c>
      <c r="AQ195" s="90" t="s">
        <v>321</v>
      </c>
      <c r="AR195" s="90" t="s">
        <v>321</v>
      </c>
      <c r="AS195" s="90" t="s">
        <v>383</v>
      </c>
      <c r="AW195" s="90">
        <v>100</v>
      </c>
      <c r="AX195" s="90">
        <v>120</v>
      </c>
      <c r="BF195" s="90">
        <v>18</v>
      </c>
      <c r="BG195" s="90">
        <v>82</v>
      </c>
      <c r="BH195" s="90" t="s">
        <v>321</v>
      </c>
      <c r="BK195" s="90" t="s">
        <v>321</v>
      </c>
      <c r="BO195" s="90">
        <v>2</v>
      </c>
      <c r="BP195" s="90">
        <v>6</v>
      </c>
      <c r="BQ195" s="90">
        <v>70</v>
      </c>
      <c r="BR195" s="90">
        <v>1.8</v>
      </c>
      <c r="BS195" s="90">
        <v>1.35</v>
      </c>
      <c r="BT195" s="90">
        <v>81</v>
      </c>
      <c r="BU195" s="90">
        <f t="shared" si="20"/>
        <v>126</v>
      </c>
      <c r="BV195" s="90">
        <v>4</v>
      </c>
      <c r="BW195" s="90">
        <v>9</v>
      </c>
      <c r="BY195" s="90">
        <v>17</v>
      </c>
      <c r="BZ195" s="90" t="s">
        <v>321</v>
      </c>
      <c r="CE195" s="90" t="s">
        <v>846</v>
      </c>
      <c r="CM195" s="90" t="s">
        <v>321</v>
      </c>
      <c r="DX195" s="90" t="s">
        <v>321</v>
      </c>
      <c r="DY195" s="90">
        <v>2</v>
      </c>
      <c r="DZ195" s="90">
        <v>2</v>
      </c>
      <c r="EA195" s="90">
        <v>3</v>
      </c>
      <c r="EB195" s="90">
        <v>4</v>
      </c>
      <c r="ED195" s="90" t="s">
        <v>321</v>
      </c>
      <c r="EH195" s="90" t="s">
        <v>321</v>
      </c>
      <c r="EK195" s="90">
        <v>34</v>
      </c>
      <c r="EL195" s="90">
        <v>7</v>
      </c>
      <c r="EM195" s="90" t="s">
        <v>321</v>
      </c>
      <c r="ER195" s="90" t="s">
        <v>321</v>
      </c>
      <c r="ES195" s="90" t="s">
        <v>321</v>
      </c>
      <c r="EY195" s="90">
        <v>7</v>
      </c>
      <c r="EZ195" s="90">
        <v>40</v>
      </c>
      <c r="FB195" s="90" t="s">
        <v>321</v>
      </c>
      <c r="FC195" s="90" t="s">
        <v>402</v>
      </c>
      <c r="FE195" s="90" t="s">
        <v>321</v>
      </c>
      <c r="FG195" s="90" t="s">
        <v>321</v>
      </c>
      <c r="FH195" s="90" t="s">
        <v>346</v>
      </c>
      <c r="FS195" s="90" t="s">
        <v>337</v>
      </c>
      <c r="FU195" s="90">
        <v>300</v>
      </c>
      <c r="FW195" s="90">
        <v>2</v>
      </c>
      <c r="FX195" s="90" t="s">
        <v>146</v>
      </c>
      <c r="FY195" s="90" t="s">
        <v>127</v>
      </c>
      <c r="GA195" s="90">
        <v>2</v>
      </c>
      <c r="GB195" s="90">
        <v>3</v>
      </c>
      <c r="GC195" s="90">
        <v>1</v>
      </c>
      <c r="GP195" s="90" t="s">
        <v>383</v>
      </c>
      <c r="GT195" s="90">
        <v>400</v>
      </c>
      <c r="GU195" s="90">
        <v>700</v>
      </c>
      <c r="GW195" s="90" t="s">
        <v>321</v>
      </c>
      <c r="IG195" s="90" t="s">
        <v>321</v>
      </c>
      <c r="IH195" s="90" t="s">
        <v>383</v>
      </c>
      <c r="IX195" s="90" t="s">
        <v>337</v>
      </c>
      <c r="IY195" s="90">
        <v>250</v>
      </c>
      <c r="JA195" s="90">
        <v>2</v>
      </c>
      <c r="JB195" s="90">
        <v>4</v>
      </c>
      <c r="JC195" s="90">
        <v>1</v>
      </c>
      <c r="JD195" s="90">
        <v>3</v>
      </c>
      <c r="JU195" s="90">
        <v>170</v>
      </c>
      <c r="KC195" s="90" t="s">
        <v>321</v>
      </c>
      <c r="KG195" s="90" t="s">
        <v>321</v>
      </c>
      <c r="KJ195" s="90">
        <v>4</v>
      </c>
      <c r="KQ195" s="90">
        <v>5</v>
      </c>
      <c r="KR195" s="90">
        <v>15</v>
      </c>
      <c r="KS195" s="90">
        <v>170</v>
      </c>
      <c r="KU195" s="90">
        <v>1</v>
      </c>
      <c r="OH195" s="90" t="s">
        <v>146</v>
      </c>
      <c r="OI195" s="90">
        <v>10</v>
      </c>
      <c r="OU195" s="90" t="s">
        <v>321</v>
      </c>
      <c r="PV195" s="90" t="s">
        <v>321</v>
      </c>
      <c r="PW195" s="90" t="s">
        <v>321</v>
      </c>
      <c r="PX195" s="90" t="s">
        <v>321</v>
      </c>
      <c r="QK195" s="90">
        <v>4</v>
      </c>
      <c r="QL195" s="90">
        <v>2</v>
      </c>
      <c r="QM195" s="90">
        <v>70</v>
      </c>
      <c r="QN195" s="90">
        <v>2</v>
      </c>
      <c r="QO195" s="90">
        <v>5</v>
      </c>
      <c r="QQ195" s="90">
        <v>100</v>
      </c>
      <c r="QR195" s="90">
        <v>6</v>
      </c>
      <c r="QS195" s="90">
        <v>10</v>
      </c>
      <c r="QU195" s="90" t="s">
        <v>321</v>
      </c>
      <c r="QV195" s="90" t="s">
        <v>321</v>
      </c>
      <c r="QW195" s="90" t="s">
        <v>321</v>
      </c>
      <c r="RB195" s="90" t="s">
        <v>321</v>
      </c>
      <c r="RG195" s="90" t="s">
        <v>321</v>
      </c>
      <c r="SA195" s="90" t="s">
        <v>337</v>
      </c>
      <c r="SI195" s="90" t="s">
        <v>321</v>
      </c>
      <c r="SJ195" s="90" t="s">
        <v>321</v>
      </c>
      <c r="SQ195" s="90" t="s">
        <v>321</v>
      </c>
    </row>
    <row r="196" spans="1:511" s="90" customFormat="1" x14ac:dyDescent="0.25">
      <c r="A196" s="90">
        <v>193</v>
      </c>
      <c r="C196" s="90" t="s">
        <v>826</v>
      </c>
      <c r="E196" s="90" t="s">
        <v>317</v>
      </c>
      <c r="F196" s="90" t="s">
        <v>847</v>
      </c>
      <c r="G196" s="90">
        <v>54</v>
      </c>
      <c r="H196" s="90" t="s">
        <v>319</v>
      </c>
      <c r="I196" s="90">
        <v>6</v>
      </c>
      <c r="J196" s="90">
        <v>2</v>
      </c>
      <c r="K196" s="90" t="s">
        <v>357</v>
      </c>
      <c r="L196" s="90" t="s">
        <v>321</v>
      </c>
      <c r="M196" s="90" t="s">
        <v>321</v>
      </c>
      <c r="T196" s="90">
        <v>150</v>
      </c>
      <c r="U196" s="90">
        <v>2</v>
      </c>
      <c r="X196" s="90">
        <v>2</v>
      </c>
      <c r="AC196" s="90">
        <v>5</v>
      </c>
      <c r="AD196" s="90">
        <v>2</v>
      </c>
      <c r="AE196" s="90">
        <v>3</v>
      </c>
      <c r="AF196" s="90">
        <v>4</v>
      </c>
      <c r="AG196" s="90">
        <v>1</v>
      </c>
      <c r="AH196" s="90">
        <f t="shared" si="27"/>
        <v>15</v>
      </c>
      <c r="AI196" s="90">
        <v>30</v>
      </c>
      <c r="AJ196" s="90">
        <v>18</v>
      </c>
      <c r="AK196" s="90">
        <v>8</v>
      </c>
      <c r="AL196" s="90">
        <v>76</v>
      </c>
      <c r="AM196" s="90">
        <v>1</v>
      </c>
      <c r="AN196" s="90">
        <f t="shared" si="28"/>
        <v>133</v>
      </c>
      <c r="AO196" s="90">
        <f t="shared" ref="AO196:AO259" si="29">+AH196+AN196</f>
        <v>148</v>
      </c>
      <c r="AP196" s="90" t="s">
        <v>321</v>
      </c>
      <c r="AS196" s="90" t="s">
        <v>383</v>
      </c>
      <c r="BF196" s="90">
        <v>6</v>
      </c>
      <c r="BG196" s="90">
        <v>134</v>
      </c>
      <c r="BH196" s="90" t="s">
        <v>321</v>
      </c>
      <c r="BL196" s="90" t="s">
        <v>321</v>
      </c>
      <c r="BO196" s="90">
        <v>2</v>
      </c>
      <c r="BP196" s="90">
        <v>3</v>
      </c>
      <c r="BQ196" s="90">
        <v>75</v>
      </c>
      <c r="BR196" s="90">
        <v>2.25</v>
      </c>
      <c r="BS196" s="90">
        <v>1.8</v>
      </c>
      <c r="BT196" s="90">
        <v>100</v>
      </c>
      <c r="BU196" s="90">
        <f t="shared" si="20"/>
        <v>168.75</v>
      </c>
      <c r="BV196" s="90">
        <v>4</v>
      </c>
      <c r="BW196" s="90">
        <v>8</v>
      </c>
      <c r="BX196" s="90">
        <v>6</v>
      </c>
      <c r="BY196" s="90">
        <v>16</v>
      </c>
      <c r="CD196" s="90" t="s">
        <v>532</v>
      </c>
      <c r="CM196" s="90" t="s">
        <v>321</v>
      </c>
      <c r="DX196" s="90" t="s">
        <v>321</v>
      </c>
      <c r="DY196" s="90">
        <v>3</v>
      </c>
      <c r="DZ196" s="90">
        <v>3</v>
      </c>
      <c r="EA196" s="90">
        <v>4</v>
      </c>
      <c r="EB196" s="90">
        <v>6</v>
      </c>
      <c r="EE196" s="90" t="s">
        <v>321</v>
      </c>
      <c r="EJ196" s="90" t="s">
        <v>549</v>
      </c>
      <c r="EK196" s="90">
        <v>37</v>
      </c>
      <c r="EL196" s="90">
        <v>2</v>
      </c>
      <c r="EM196" s="90" t="s">
        <v>321</v>
      </c>
      <c r="FB196" s="90" t="s">
        <v>321</v>
      </c>
      <c r="FE196" s="90" t="s">
        <v>321</v>
      </c>
      <c r="FG196" s="90" t="s">
        <v>321</v>
      </c>
      <c r="FH196" s="90" t="s">
        <v>369</v>
      </c>
      <c r="FM196" s="90" t="s">
        <v>321</v>
      </c>
      <c r="FN196" s="90" t="s">
        <v>369</v>
      </c>
      <c r="FS196" s="90" t="s">
        <v>337</v>
      </c>
      <c r="FU196" s="90">
        <v>200</v>
      </c>
      <c r="FW196" s="90">
        <v>1</v>
      </c>
      <c r="FX196" s="90" t="s">
        <v>146</v>
      </c>
      <c r="FY196" s="90" t="s">
        <v>127</v>
      </c>
      <c r="OH196" s="90" t="s">
        <v>146</v>
      </c>
      <c r="PV196" s="90" t="s">
        <v>321</v>
      </c>
      <c r="PW196" s="90" t="s">
        <v>321</v>
      </c>
      <c r="PX196" s="90" t="s">
        <v>321</v>
      </c>
      <c r="PY196" s="90" t="s">
        <v>321</v>
      </c>
      <c r="PZ196" s="90" t="s">
        <v>321</v>
      </c>
      <c r="QK196" s="90">
        <v>1</v>
      </c>
      <c r="QL196" s="90">
        <v>1</v>
      </c>
      <c r="QM196" s="90">
        <v>100</v>
      </c>
      <c r="QQ196" s="90">
        <v>150</v>
      </c>
      <c r="SA196" s="90" t="s">
        <v>337</v>
      </c>
      <c r="SJ196" s="90" t="s">
        <v>321</v>
      </c>
      <c r="SQ196" s="90" t="s">
        <v>321</v>
      </c>
    </row>
    <row r="197" spans="1:511" s="90" customFormat="1" x14ac:dyDescent="0.25">
      <c r="A197" s="90">
        <v>194</v>
      </c>
      <c r="C197" s="90" t="s">
        <v>826</v>
      </c>
      <c r="E197" s="90" t="s">
        <v>317</v>
      </c>
      <c r="F197" s="90" t="s">
        <v>848</v>
      </c>
      <c r="G197" s="90">
        <v>53</v>
      </c>
      <c r="H197" s="90" t="s">
        <v>319</v>
      </c>
      <c r="I197" s="90">
        <v>4</v>
      </c>
      <c r="J197" s="90">
        <v>2</v>
      </c>
      <c r="K197" s="90" t="s">
        <v>320</v>
      </c>
      <c r="L197" s="90" t="s">
        <v>321</v>
      </c>
      <c r="M197" s="90" t="s">
        <v>321</v>
      </c>
      <c r="T197" s="90">
        <v>140</v>
      </c>
      <c r="U197" s="90">
        <v>10</v>
      </c>
      <c r="V197" s="90">
        <v>8</v>
      </c>
      <c r="X197" s="90">
        <v>2</v>
      </c>
      <c r="Z197" s="90">
        <v>2</v>
      </c>
      <c r="AC197" s="90">
        <v>2</v>
      </c>
      <c r="AH197" s="90">
        <f t="shared" si="27"/>
        <v>2</v>
      </c>
      <c r="AI197" s="90">
        <v>18</v>
      </c>
      <c r="AJ197" s="90">
        <v>18</v>
      </c>
      <c r="AK197" s="90">
        <v>7</v>
      </c>
      <c r="AL197" s="90">
        <v>86</v>
      </c>
      <c r="AM197" s="90">
        <v>2</v>
      </c>
      <c r="AN197" s="90">
        <f t="shared" si="28"/>
        <v>131</v>
      </c>
      <c r="AO197" s="90">
        <f t="shared" si="29"/>
        <v>133</v>
      </c>
      <c r="AS197" s="90" t="s">
        <v>383</v>
      </c>
      <c r="AX197" s="90">
        <v>120</v>
      </c>
      <c r="BA197" s="90">
        <v>6</v>
      </c>
      <c r="BB197" s="90">
        <v>14</v>
      </c>
      <c r="BC197" s="90">
        <v>15</v>
      </c>
      <c r="BD197" s="90">
        <v>49</v>
      </c>
      <c r="BE197" s="90">
        <v>85</v>
      </c>
      <c r="BF197" s="90">
        <v>10</v>
      </c>
      <c r="BG197" s="90">
        <v>130</v>
      </c>
      <c r="BH197" s="90" t="s">
        <v>321</v>
      </c>
      <c r="BK197" s="90" t="s">
        <v>321</v>
      </c>
      <c r="BO197" s="90">
        <v>2</v>
      </c>
      <c r="BP197" s="90">
        <v>4</v>
      </c>
      <c r="BQ197" s="90">
        <v>70</v>
      </c>
      <c r="BR197" s="90">
        <v>1.8</v>
      </c>
      <c r="BS197" s="90">
        <v>0.9</v>
      </c>
      <c r="BT197" s="90">
        <v>81</v>
      </c>
      <c r="BU197" s="90">
        <f t="shared" si="20"/>
        <v>126</v>
      </c>
      <c r="BV197" s="90">
        <v>3.5</v>
      </c>
      <c r="BW197" s="90">
        <v>9</v>
      </c>
      <c r="BY197" s="90">
        <v>18</v>
      </c>
      <c r="BZ197" s="90" t="s">
        <v>321</v>
      </c>
      <c r="CL197" s="90" t="s">
        <v>321</v>
      </c>
      <c r="CX197" s="90" t="s">
        <v>321</v>
      </c>
      <c r="CZ197" s="90" t="s">
        <v>321</v>
      </c>
      <c r="DP197" s="90" t="s">
        <v>447</v>
      </c>
      <c r="DX197" s="90" t="s">
        <v>321</v>
      </c>
      <c r="DY197" s="90">
        <v>3</v>
      </c>
      <c r="DZ197" s="90">
        <v>3</v>
      </c>
      <c r="EA197" s="90">
        <v>6</v>
      </c>
      <c r="EB197" s="90">
        <v>8</v>
      </c>
      <c r="EE197" s="90" t="s">
        <v>321</v>
      </c>
      <c r="EH197" s="90" t="s">
        <v>321</v>
      </c>
      <c r="EK197" s="90">
        <v>35</v>
      </c>
      <c r="EL197" s="90">
        <v>15</v>
      </c>
      <c r="EM197" s="90" t="s">
        <v>321</v>
      </c>
      <c r="ER197" s="90" t="s">
        <v>321</v>
      </c>
      <c r="ET197" s="90" t="s">
        <v>321</v>
      </c>
      <c r="EY197" s="90">
        <v>6</v>
      </c>
      <c r="EZ197" s="90">
        <v>60</v>
      </c>
      <c r="FB197" s="90" t="s">
        <v>321</v>
      </c>
      <c r="FC197" s="90" t="s">
        <v>369</v>
      </c>
      <c r="FE197" s="90" t="s">
        <v>321</v>
      </c>
      <c r="FG197" s="90" t="s">
        <v>321</v>
      </c>
      <c r="FH197" s="90" t="s">
        <v>369</v>
      </c>
      <c r="FJ197" s="90" t="s">
        <v>321</v>
      </c>
      <c r="FK197" s="90" t="s">
        <v>369</v>
      </c>
      <c r="FM197" s="90" t="s">
        <v>321</v>
      </c>
      <c r="FN197" s="90" t="s">
        <v>369</v>
      </c>
      <c r="FS197" s="90" t="s">
        <v>337</v>
      </c>
      <c r="FU197" s="90">
        <v>350</v>
      </c>
      <c r="FW197" s="90">
        <v>2</v>
      </c>
      <c r="FX197" s="90" t="s">
        <v>146</v>
      </c>
      <c r="FY197" s="90" t="s">
        <v>127</v>
      </c>
      <c r="JD197" s="90">
        <v>8</v>
      </c>
      <c r="JP197" s="90" t="s">
        <v>383</v>
      </c>
      <c r="KA197" s="90">
        <v>20</v>
      </c>
      <c r="KC197" s="90" t="s">
        <v>321</v>
      </c>
      <c r="KG197" s="90" t="s">
        <v>321</v>
      </c>
      <c r="KJ197" s="90">
        <v>2</v>
      </c>
      <c r="KK197" s="90">
        <v>1.35</v>
      </c>
      <c r="KY197" s="90" t="s">
        <v>321</v>
      </c>
      <c r="KZ197" s="90" t="s">
        <v>369</v>
      </c>
      <c r="LB197" s="90" t="s">
        <v>321</v>
      </c>
      <c r="LD197" s="90" t="s">
        <v>321</v>
      </c>
      <c r="LE197" s="90" t="s">
        <v>369</v>
      </c>
      <c r="LJ197" s="90" t="s">
        <v>321</v>
      </c>
      <c r="LK197" s="90" t="s">
        <v>369</v>
      </c>
      <c r="LQ197" s="90" t="s">
        <v>337</v>
      </c>
      <c r="LR197" s="90">
        <v>50</v>
      </c>
      <c r="OH197" s="90" t="s">
        <v>146</v>
      </c>
      <c r="OI197" s="90">
        <v>20</v>
      </c>
      <c r="PV197" s="90" t="s">
        <v>321</v>
      </c>
      <c r="PW197" s="90" t="s">
        <v>321</v>
      </c>
      <c r="PX197" s="90" t="s">
        <v>321</v>
      </c>
      <c r="PY197" s="90" t="s">
        <v>321</v>
      </c>
      <c r="QD197" s="90" t="s">
        <v>321</v>
      </c>
      <c r="QI197" s="90" t="s">
        <v>146</v>
      </c>
      <c r="QJ197" s="90" t="s">
        <v>127</v>
      </c>
      <c r="QK197" s="90">
        <v>3</v>
      </c>
      <c r="QL197" s="90">
        <v>3</v>
      </c>
      <c r="QM197" s="90">
        <v>100</v>
      </c>
      <c r="QQ197" s="90">
        <v>140</v>
      </c>
      <c r="QS197" s="90">
        <v>8</v>
      </c>
      <c r="RB197" s="90" t="s">
        <v>321</v>
      </c>
      <c r="RG197" s="90" t="s">
        <v>321</v>
      </c>
      <c r="SA197" s="90" t="s">
        <v>337</v>
      </c>
      <c r="SI197" s="90" t="s">
        <v>321</v>
      </c>
      <c r="SJ197" s="90" t="s">
        <v>321</v>
      </c>
      <c r="SQ197" s="90" t="s">
        <v>321</v>
      </c>
    </row>
    <row r="198" spans="1:511" s="90" customFormat="1" x14ac:dyDescent="0.25">
      <c r="A198" s="90">
        <v>195</v>
      </c>
      <c r="C198" s="90" t="s">
        <v>826</v>
      </c>
      <c r="E198" s="90" t="s">
        <v>317</v>
      </c>
      <c r="F198" s="90" t="s">
        <v>849</v>
      </c>
      <c r="G198" s="90">
        <v>51</v>
      </c>
      <c r="H198" s="90" t="s">
        <v>319</v>
      </c>
      <c r="I198" s="90">
        <v>9</v>
      </c>
      <c r="J198" s="90">
        <v>2</v>
      </c>
      <c r="K198" s="90" t="s">
        <v>459</v>
      </c>
      <c r="L198" s="90" t="s">
        <v>321</v>
      </c>
      <c r="M198" s="90" t="s">
        <v>321</v>
      </c>
      <c r="T198" s="90">
        <v>130</v>
      </c>
      <c r="U198" s="90">
        <v>35</v>
      </c>
      <c r="V198" s="90">
        <v>6</v>
      </c>
      <c r="W198" s="90">
        <v>25</v>
      </c>
      <c r="X198" s="90">
        <v>2</v>
      </c>
      <c r="AA198" s="90">
        <v>3</v>
      </c>
      <c r="AC198" s="90">
        <v>9</v>
      </c>
      <c r="AH198" s="90">
        <f t="shared" si="27"/>
        <v>9</v>
      </c>
      <c r="AI198" s="90">
        <v>6</v>
      </c>
      <c r="AJ198" s="90">
        <v>11</v>
      </c>
      <c r="AK198" s="90">
        <v>9</v>
      </c>
      <c r="AL198" s="90">
        <v>65</v>
      </c>
      <c r="AM198" s="90">
        <v>1</v>
      </c>
      <c r="AN198" s="90">
        <f t="shared" si="28"/>
        <v>92</v>
      </c>
      <c r="AO198" s="90">
        <f t="shared" si="29"/>
        <v>101</v>
      </c>
      <c r="AR198" s="90" t="s">
        <v>321</v>
      </c>
      <c r="AS198" s="90" t="s">
        <v>383</v>
      </c>
      <c r="BA198" s="90">
        <v>6</v>
      </c>
      <c r="BB198" s="90">
        <v>14</v>
      </c>
      <c r="BC198" s="90">
        <v>15</v>
      </c>
      <c r="BD198" s="90">
        <v>38</v>
      </c>
      <c r="BE198" s="90">
        <v>49</v>
      </c>
      <c r="BF198" s="90">
        <v>5</v>
      </c>
      <c r="BG198" s="90">
        <v>125</v>
      </c>
      <c r="BH198" s="90" t="s">
        <v>321</v>
      </c>
      <c r="BK198" s="90" t="s">
        <v>321</v>
      </c>
      <c r="BO198" s="90">
        <v>2</v>
      </c>
      <c r="BP198" s="90">
        <v>4</v>
      </c>
      <c r="BQ198" s="90">
        <v>50</v>
      </c>
      <c r="BR198" s="90">
        <v>1.8</v>
      </c>
      <c r="BS198" s="90">
        <v>0.45</v>
      </c>
      <c r="BT198" s="90">
        <v>45</v>
      </c>
      <c r="BU198" s="90">
        <f t="shared" si="20"/>
        <v>90</v>
      </c>
      <c r="BV198" s="90">
        <v>4</v>
      </c>
      <c r="BW198" s="90">
        <v>9</v>
      </c>
      <c r="BY198" s="90">
        <v>18</v>
      </c>
      <c r="BZ198" s="90" t="s">
        <v>321</v>
      </c>
      <c r="CE198" s="90" t="s">
        <v>366</v>
      </c>
      <c r="CM198" s="90" t="s">
        <v>321</v>
      </c>
      <c r="DX198" s="90" t="s">
        <v>321</v>
      </c>
      <c r="DY198" s="90">
        <v>3</v>
      </c>
      <c r="DZ198" s="90">
        <v>2</v>
      </c>
      <c r="EA198" s="90">
        <v>6</v>
      </c>
      <c r="EB198" s="90">
        <v>10</v>
      </c>
      <c r="EE198" s="90" t="s">
        <v>321</v>
      </c>
      <c r="EH198" s="90" t="s">
        <v>321</v>
      </c>
      <c r="EK198" s="90">
        <v>25</v>
      </c>
      <c r="EL198" s="90">
        <v>10</v>
      </c>
      <c r="EM198" s="90" t="s">
        <v>321</v>
      </c>
      <c r="EX198" s="90" t="s">
        <v>321</v>
      </c>
      <c r="EY198" s="90">
        <v>6</v>
      </c>
      <c r="EZ198" s="90">
        <v>60</v>
      </c>
      <c r="FB198" s="90" t="s">
        <v>321</v>
      </c>
      <c r="FC198" s="90" t="s">
        <v>455</v>
      </c>
      <c r="FE198" s="90" t="s">
        <v>321</v>
      </c>
      <c r="FG198" s="90" t="s">
        <v>321</v>
      </c>
      <c r="FH198" s="90" t="s">
        <v>455</v>
      </c>
      <c r="FJ198" s="90" t="s">
        <v>321</v>
      </c>
      <c r="FK198" s="90" t="s">
        <v>455</v>
      </c>
      <c r="FM198" s="90" t="s">
        <v>321</v>
      </c>
      <c r="FN198" s="90" t="s">
        <v>455</v>
      </c>
      <c r="FS198" s="90" t="s">
        <v>337</v>
      </c>
      <c r="FU198" s="90">
        <v>200</v>
      </c>
      <c r="FW198" s="90">
        <v>1</v>
      </c>
      <c r="FX198" s="90" t="s">
        <v>146</v>
      </c>
      <c r="FY198" s="90" t="s">
        <v>127</v>
      </c>
      <c r="FZ198" s="90">
        <v>8</v>
      </c>
      <c r="GA198" s="90">
        <v>2</v>
      </c>
      <c r="GB198" s="90">
        <v>12</v>
      </c>
      <c r="GC198" s="90">
        <v>3</v>
      </c>
      <c r="GN198" s="90" t="s">
        <v>321</v>
      </c>
      <c r="GU198" s="90">
        <v>800</v>
      </c>
      <c r="IG198" s="90" t="s">
        <v>321</v>
      </c>
      <c r="IH198" s="90" t="s">
        <v>850</v>
      </c>
      <c r="IR198" s="90" t="s">
        <v>321</v>
      </c>
      <c r="IS198" s="90" t="s">
        <v>850</v>
      </c>
      <c r="IX198" s="90" t="s">
        <v>337</v>
      </c>
      <c r="IY198" s="90">
        <v>215</v>
      </c>
      <c r="JA198" s="90">
        <v>1</v>
      </c>
      <c r="JD198" s="90">
        <v>4</v>
      </c>
      <c r="JP198" s="90" t="s">
        <v>383</v>
      </c>
      <c r="JX198" s="90">
        <v>2</v>
      </c>
      <c r="KA198" s="90">
        <v>20</v>
      </c>
      <c r="KC198" s="90" t="s">
        <v>321</v>
      </c>
      <c r="KF198" s="90" t="s">
        <v>321</v>
      </c>
      <c r="KJ198" s="90">
        <v>1</v>
      </c>
      <c r="KK198" s="90">
        <v>1.8</v>
      </c>
      <c r="KY198" s="90" t="s">
        <v>448</v>
      </c>
      <c r="KZ198" s="90" t="s">
        <v>455</v>
      </c>
      <c r="LB198" s="90" t="s">
        <v>321</v>
      </c>
      <c r="LE198" s="90" t="s">
        <v>455</v>
      </c>
      <c r="LQ198" s="90" t="s">
        <v>337</v>
      </c>
      <c r="LR198" s="90">
        <v>150</v>
      </c>
      <c r="OH198" s="90" t="s">
        <v>146</v>
      </c>
      <c r="OI198" s="90">
        <v>5</v>
      </c>
      <c r="OU198" s="90" t="s">
        <v>321</v>
      </c>
      <c r="OX198" s="90" t="s">
        <v>321</v>
      </c>
      <c r="PV198" s="90" t="s">
        <v>321</v>
      </c>
      <c r="PW198" s="90" t="s">
        <v>321</v>
      </c>
      <c r="PX198" s="90" t="s">
        <v>321</v>
      </c>
      <c r="PY198" s="90" t="s">
        <v>321</v>
      </c>
      <c r="QD198" s="90" t="s">
        <v>321</v>
      </c>
      <c r="QI198" s="90" t="s">
        <v>146</v>
      </c>
      <c r="QJ198" s="90" t="s">
        <v>353</v>
      </c>
      <c r="QK198" s="90">
        <v>2</v>
      </c>
      <c r="QL198" s="90">
        <v>2</v>
      </c>
      <c r="QM198" s="90">
        <v>160</v>
      </c>
      <c r="QN198" s="90">
        <v>12</v>
      </c>
      <c r="QO198" s="90">
        <v>30</v>
      </c>
      <c r="QQ198" s="90">
        <v>130</v>
      </c>
      <c r="QR198" s="90">
        <v>25</v>
      </c>
      <c r="QS198" s="90">
        <v>6</v>
      </c>
      <c r="RB198" s="90" t="s">
        <v>321</v>
      </c>
      <c r="RG198" s="90" t="s">
        <v>321</v>
      </c>
      <c r="SA198" s="90" t="s">
        <v>337</v>
      </c>
      <c r="SI198" s="90" t="s">
        <v>321</v>
      </c>
      <c r="SJ198" s="90" t="s">
        <v>321</v>
      </c>
      <c r="SQ198" s="90" t="s">
        <v>321</v>
      </c>
    </row>
    <row r="199" spans="1:511" s="90" customFormat="1" x14ac:dyDescent="0.25">
      <c r="A199" s="90">
        <v>196</v>
      </c>
      <c r="C199" s="90" t="s">
        <v>826</v>
      </c>
      <c r="E199" s="90" t="s">
        <v>317</v>
      </c>
      <c r="F199" s="90" t="s">
        <v>851</v>
      </c>
      <c r="G199" s="90">
        <v>53</v>
      </c>
      <c r="H199" s="90" t="s">
        <v>360</v>
      </c>
      <c r="I199" s="90">
        <v>2</v>
      </c>
      <c r="J199" s="90">
        <v>1</v>
      </c>
      <c r="K199" s="90" t="s">
        <v>357</v>
      </c>
      <c r="L199" s="90" t="s">
        <v>321</v>
      </c>
      <c r="M199" s="90" t="s">
        <v>321</v>
      </c>
      <c r="T199" s="90">
        <v>120</v>
      </c>
      <c r="U199" s="90">
        <v>30</v>
      </c>
      <c r="W199" s="90">
        <v>4</v>
      </c>
      <c r="X199" s="90">
        <v>1</v>
      </c>
      <c r="AH199" s="90">
        <f t="shared" si="27"/>
        <v>0</v>
      </c>
      <c r="AI199" s="90">
        <v>30</v>
      </c>
      <c r="AJ199" s="90">
        <v>18</v>
      </c>
      <c r="AK199" s="90">
        <v>11</v>
      </c>
      <c r="AL199" s="90">
        <v>60</v>
      </c>
      <c r="AM199" s="90">
        <v>1</v>
      </c>
      <c r="AN199" s="90">
        <f t="shared" si="28"/>
        <v>120</v>
      </c>
      <c r="AO199" s="90">
        <f t="shared" si="29"/>
        <v>120</v>
      </c>
      <c r="AS199" s="90" t="s">
        <v>383</v>
      </c>
      <c r="BA199" s="90">
        <v>6</v>
      </c>
      <c r="BB199" s="90">
        <v>14</v>
      </c>
      <c r="BC199" s="90">
        <v>15</v>
      </c>
      <c r="BD199" s="90">
        <v>18</v>
      </c>
      <c r="BE199" s="90">
        <v>55</v>
      </c>
      <c r="BF199" s="90">
        <v>10</v>
      </c>
      <c r="BG199" s="90">
        <v>110</v>
      </c>
      <c r="BH199" s="90" t="s">
        <v>321</v>
      </c>
      <c r="BI199" s="90" t="s">
        <v>321</v>
      </c>
      <c r="BK199" s="90" t="s">
        <v>321</v>
      </c>
      <c r="BO199" s="90">
        <v>2</v>
      </c>
      <c r="BP199" s="90">
        <v>5</v>
      </c>
      <c r="BQ199" s="90">
        <v>50</v>
      </c>
      <c r="BR199" s="90">
        <v>1.8</v>
      </c>
      <c r="BS199" s="90">
        <v>0.9</v>
      </c>
      <c r="BT199" s="90">
        <v>67.5</v>
      </c>
      <c r="BU199" s="90">
        <f t="shared" si="20"/>
        <v>90</v>
      </c>
      <c r="BV199" s="90">
        <v>4</v>
      </c>
      <c r="BW199" s="90">
        <v>8</v>
      </c>
      <c r="BY199" s="90">
        <v>18</v>
      </c>
      <c r="BZ199" s="90" t="s">
        <v>321</v>
      </c>
      <c r="CL199" s="90" t="s">
        <v>321</v>
      </c>
      <c r="CN199" s="90" t="s">
        <v>321</v>
      </c>
      <c r="CP199" s="90" t="s">
        <v>321</v>
      </c>
      <c r="CV199" s="90" t="s">
        <v>321</v>
      </c>
      <c r="DP199" s="90" t="s">
        <v>447</v>
      </c>
      <c r="DX199" s="90" t="s">
        <v>321</v>
      </c>
      <c r="DY199" s="90">
        <v>3</v>
      </c>
      <c r="DZ199" s="90">
        <v>3</v>
      </c>
      <c r="EA199" s="90">
        <v>5</v>
      </c>
      <c r="EB199" s="90">
        <v>9</v>
      </c>
      <c r="EE199" s="90" t="s">
        <v>321</v>
      </c>
      <c r="EG199" s="90" t="s">
        <v>321</v>
      </c>
      <c r="EK199" s="90">
        <v>40</v>
      </c>
      <c r="EL199" s="90">
        <v>10</v>
      </c>
      <c r="ER199" s="90" t="s">
        <v>321</v>
      </c>
      <c r="EX199" s="90" t="s">
        <v>321</v>
      </c>
      <c r="FB199" s="90" t="s">
        <v>321</v>
      </c>
      <c r="FC199" s="90" t="s">
        <v>346</v>
      </c>
      <c r="FE199" s="90" t="s">
        <v>321</v>
      </c>
      <c r="FG199" s="90" t="s">
        <v>321</v>
      </c>
      <c r="FH199" s="90" t="s">
        <v>346</v>
      </c>
      <c r="FJ199" s="90" t="s">
        <v>321</v>
      </c>
      <c r="FK199" s="90" t="s">
        <v>852</v>
      </c>
      <c r="FM199" s="90" t="s">
        <v>321</v>
      </c>
      <c r="FN199" s="90" t="s">
        <v>346</v>
      </c>
      <c r="FS199" s="90" t="s">
        <v>326</v>
      </c>
      <c r="FU199" s="90">
        <v>150</v>
      </c>
      <c r="FW199" s="90">
        <v>1</v>
      </c>
      <c r="FX199" s="90" t="s">
        <v>146</v>
      </c>
      <c r="FY199" s="90" t="s">
        <v>127</v>
      </c>
      <c r="FZ199" s="90">
        <v>2</v>
      </c>
      <c r="GB199" s="90">
        <v>2</v>
      </c>
      <c r="OH199" s="90" t="s">
        <v>146</v>
      </c>
      <c r="OI199" s="90">
        <v>100</v>
      </c>
      <c r="PN199" s="90">
        <v>120</v>
      </c>
      <c r="PO199" s="90" t="s">
        <v>853</v>
      </c>
      <c r="PV199" s="90" t="s">
        <v>321</v>
      </c>
      <c r="PW199" s="90" t="s">
        <v>321</v>
      </c>
      <c r="PX199" s="90" t="s">
        <v>321</v>
      </c>
      <c r="PY199" s="90" t="s">
        <v>321</v>
      </c>
      <c r="QD199" s="90" t="s">
        <v>321</v>
      </c>
      <c r="QI199" s="90" t="s">
        <v>146</v>
      </c>
      <c r="QJ199" s="90" t="s">
        <v>127</v>
      </c>
      <c r="QK199" s="90">
        <v>4</v>
      </c>
      <c r="QL199" s="90">
        <v>3</v>
      </c>
      <c r="QM199" s="90">
        <v>80</v>
      </c>
      <c r="QN199" s="90">
        <v>30</v>
      </c>
      <c r="QQ199" s="90">
        <v>120</v>
      </c>
      <c r="QR199" s="90">
        <v>4</v>
      </c>
      <c r="RB199" s="90" t="s">
        <v>321</v>
      </c>
      <c r="RG199" s="90" t="s">
        <v>321</v>
      </c>
      <c r="SA199" s="90" t="s">
        <v>337</v>
      </c>
      <c r="SJ199" s="90" t="s">
        <v>321</v>
      </c>
      <c r="SQ199" s="90" t="s">
        <v>321</v>
      </c>
    </row>
    <row r="200" spans="1:511" s="90" customFormat="1" x14ac:dyDescent="0.25">
      <c r="A200" s="90">
        <v>197</v>
      </c>
      <c r="C200" s="90" t="s">
        <v>826</v>
      </c>
      <c r="E200" s="90" t="s">
        <v>317</v>
      </c>
      <c r="F200" s="90" t="s">
        <v>854</v>
      </c>
      <c r="G200" s="90">
        <v>30</v>
      </c>
      <c r="H200" s="90" t="s">
        <v>360</v>
      </c>
      <c r="I200" s="90">
        <v>8</v>
      </c>
      <c r="J200" s="90">
        <v>3</v>
      </c>
      <c r="K200" s="90" t="s">
        <v>855</v>
      </c>
      <c r="L200" s="90" t="s">
        <v>321</v>
      </c>
      <c r="M200" s="90" t="s">
        <v>321</v>
      </c>
      <c r="T200" s="90">
        <v>100</v>
      </c>
      <c r="U200" s="90">
        <v>30</v>
      </c>
      <c r="W200" s="90">
        <v>3</v>
      </c>
      <c r="X200" s="90">
        <v>5</v>
      </c>
      <c r="AA200" s="90">
        <v>7</v>
      </c>
      <c r="AC200" s="90">
        <v>2</v>
      </c>
      <c r="AH200" s="90">
        <f t="shared" si="27"/>
        <v>2</v>
      </c>
      <c r="AI200" s="90">
        <v>38</v>
      </c>
      <c r="AJ200" s="90">
        <v>10</v>
      </c>
      <c r="AK200" s="90">
        <v>15</v>
      </c>
      <c r="AL200" s="90">
        <v>50</v>
      </c>
      <c r="AM200" s="90">
        <v>1</v>
      </c>
      <c r="AN200" s="90">
        <f t="shared" si="28"/>
        <v>114</v>
      </c>
      <c r="AO200" s="90">
        <f t="shared" si="29"/>
        <v>116</v>
      </c>
      <c r="AS200" s="90" t="s">
        <v>383</v>
      </c>
      <c r="AX200" s="90">
        <v>140</v>
      </c>
      <c r="BA200" s="90">
        <v>6</v>
      </c>
      <c r="BB200" s="90">
        <v>14</v>
      </c>
      <c r="BC200" s="90">
        <v>15</v>
      </c>
      <c r="BD200" s="90">
        <v>40</v>
      </c>
      <c r="BE200" s="90">
        <v>60</v>
      </c>
      <c r="BF200" s="90">
        <v>10</v>
      </c>
      <c r="BG200" s="90">
        <v>90</v>
      </c>
      <c r="BH200" s="90" t="s">
        <v>321</v>
      </c>
      <c r="BK200" s="90" t="s">
        <v>321</v>
      </c>
      <c r="BO200" s="90">
        <v>2</v>
      </c>
      <c r="BP200" s="90">
        <v>3</v>
      </c>
      <c r="BQ200" s="90">
        <v>35</v>
      </c>
      <c r="BR200" s="90">
        <v>1.8</v>
      </c>
      <c r="BS200" s="90">
        <v>1.35</v>
      </c>
      <c r="BT200" s="90">
        <v>45</v>
      </c>
      <c r="BU200" s="90">
        <f t="shared" si="20"/>
        <v>63</v>
      </c>
      <c r="BV200" s="90">
        <v>4.5</v>
      </c>
      <c r="BW200" s="90">
        <v>9.5</v>
      </c>
      <c r="BX200" s="90">
        <v>9.5</v>
      </c>
      <c r="BY200" s="90">
        <v>18</v>
      </c>
      <c r="BZ200" s="90" t="s">
        <v>321</v>
      </c>
      <c r="CH200" s="90" t="s">
        <v>321</v>
      </c>
      <c r="CL200" s="90" t="s">
        <v>321</v>
      </c>
      <c r="CN200" s="90" t="s">
        <v>321</v>
      </c>
      <c r="CZ200" s="90" t="s">
        <v>321</v>
      </c>
      <c r="DH200" s="90" t="s">
        <v>321</v>
      </c>
      <c r="DP200" s="90" t="s">
        <v>447</v>
      </c>
      <c r="DX200" s="90" t="s">
        <v>321</v>
      </c>
      <c r="DY200" s="90">
        <v>3</v>
      </c>
      <c r="DZ200" s="90">
        <v>2</v>
      </c>
      <c r="EA200" s="90">
        <v>5</v>
      </c>
      <c r="EB200" s="90">
        <v>6</v>
      </c>
      <c r="ED200" s="90" t="s">
        <v>321</v>
      </c>
      <c r="EG200" s="90" t="s">
        <v>321</v>
      </c>
      <c r="EK200" s="90">
        <v>47</v>
      </c>
      <c r="EL200" s="90">
        <v>7</v>
      </c>
      <c r="ER200" s="90" t="s">
        <v>321</v>
      </c>
      <c r="EX200" s="90" t="s">
        <v>321</v>
      </c>
      <c r="EY200" s="90">
        <v>6</v>
      </c>
      <c r="EZ200" s="90">
        <v>50</v>
      </c>
      <c r="FB200" s="90" t="s">
        <v>321</v>
      </c>
      <c r="FC200" s="90" t="s">
        <v>346</v>
      </c>
      <c r="FE200" s="90" t="s">
        <v>321</v>
      </c>
      <c r="FG200" s="90" t="s">
        <v>321</v>
      </c>
      <c r="FH200" s="90" t="s">
        <v>346</v>
      </c>
      <c r="FJ200" s="90" t="s">
        <v>321</v>
      </c>
      <c r="FK200" s="90" t="s">
        <v>852</v>
      </c>
      <c r="FM200" s="90" t="s">
        <v>321</v>
      </c>
      <c r="FN200" s="90" t="s">
        <v>346</v>
      </c>
      <c r="FS200" s="90" t="s">
        <v>337</v>
      </c>
      <c r="FU200" s="90">
        <v>250</v>
      </c>
      <c r="FW200" s="90">
        <v>1</v>
      </c>
      <c r="FX200" s="90" t="s">
        <v>146</v>
      </c>
      <c r="GB200" s="90">
        <v>3</v>
      </c>
      <c r="IG200" s="90" t="s">
        <v>321</v>
      </c>
      <c r="IH200" s="90" t="s">
        <v>856</v>
      </c>
      <c r="IO200" s="90" t="s">
        <v>321</v>
      </c>
      <c r="IP200" s="90" t="s">
        <v>856</v>
      </c>
      <c r="IR200" s="90" t="s">
        <v>321</v>
      </c>
      <c r="IS200" s="90" t="s">
        <v>856</v>
      </c>
      <c r="IX200" s="90" t="s">
        <v>337</v>
      </c>
      <c r="IY200" s="90">
        <v>70</v>
      </c>
      <c r="OH200" s="90" t="s">
        <v>146</v>
      </c>
      <c r="OI200" s="90">
        <v>40</v>
      </c>
      <c r="PV200" s="90" t="s">
        <v>321</v>
      </c>
      <c r="PW200" s="90" t="s">
        <v>321</v>
      </c>
      <c r="PX200" s="90" t="s">
        <v>321</v>
      </c>
      <c r="PY200" s="90" t="s">
        <v>321</v>
      </c>
      <c r="QI200" s="90" t="s">
        <v>146</v>
      </c>
      <c r="QJ200" s="90" t="s">
        <v>127</v>
      </c>
      <c r="QK200" s="90">
        <v>2</v>
      </c>
      <c r="QL200" s="90">
        <v>2</v>
      </c>
      <c r="QM200" s="90">
        <v>60</v>
      </c>
      <c r="QN200" s="90">
        <v>15</v>
      </c>
      <c r="QO200" s="90">
        <v>70</v>
      </c>
      <c r="QQ200" s="90">
        <v>100</v>
      </c>
      <c r="QR200" s="90">
        <v>3</v>
      </c>
      <c r="RB200" s="90" t="s">
        <v>321</v>
      </c>
      <c r="RG200" s="90" t="s">
        <v>321</v>
      </c>
      <c r="SA200" s="90" t="s">
        <v>337</v>
      </c>
      <c r="SI200" s="90" t="s">
        <v>321</v>
      </c>
      <c r="SJ200" s="90" t="s">
        <v>321</v>
      </c>
      <c r="SN200" s="90" t="s">
        <v>321</v>
      </c>
    </row>
    <row r="201" spans="1:511" s="90" customFormat="1" x14ac:dyDescent="0.25">
      <c r="A201" s="90">
        <v>198</v>
      </c>
      <c r="C201" s="90" t="s">
        <v>826</v>
      </c>
      <c r="E201" s="90" t="s">
        <v>317</v>
      </c>
      <c r="F201" s="90" t="s">
        <v>857</v>
      </c>
      <c r="G201" s="90">
        <v>36</v>
      </c>
      <c r="H201" s="90" t="s">
        <v>319</v>
      </c>
      <c r="I201" s="90">
        <v>3</v>
      </c>
      <c r="J201" s="90">
        <v>1</v>
      </c>
      <c r="K201" s="90" t="s">
        <v>459</v>
      </c>
      <c r="L201" s="90" t="s">
        <v>321</v>
      </c>
      <c r="M201" s="90" t="s">
        <v>321</v>
      </c>
      <c r="T201" s="90">
        <v>50</v>
      </c>
      <c r="U201" s="90">
        <v>10</v>
      </c>
      <c r="X201" s="90">
        <v>1</v>
      </c>
      <c r="AC201" s="90">
        <v>5</v>
      </c>
      <c r="AH201" s="90">
        <f t="shared" si="27"/>
        <v>5</v>
      </c>
      <c r="AI201" s="90">
        <v>15</v>
      </c>
      <c r="AJ201" s="90">
        <v>8</v>
      </c>
      <c r="AK201" s="90">
        <v>7</v>
      </c>
      <c r="AL201" s="90">
        <v>38</v>
      </c>
      <c r="AM201" s="90">
        <v>1</v>
      </c>
      <c r="AN201" s="90">
        <f t="shared" si="28"/>
        <v>69</v>
      </c>
      <c r="AO201" s="90">
        <f t="shared" si="29"/>
        <v>74</v>
      </c>
      <c r="AP201" s="90" t="s">
        <v>321</v>
      </c>
      <c r="AQ201" s="90" t="s">
        <v>321</v>
      </c>
      <c r="AR201" s="90" t="s">
        <v>321</v>
      </c>
      <c r="AS201" s="90" t="s">
        <v>383</v>
      </c>
      <c r="AX201" s="90">
        <v>150</v>
      </c>
      <c r="AY201" s="90">
        <v>140</v>
      </c>
      <c r="BF201" s="90">
        <v>5</v>
      </c>
      <c r="BG201" s="90">
        <v>45</v>
      </c>
      <c r="BH201" s="90" t="s">
        <v>321</v>
      </c>
      <c r="BL201" s="90" t="s">
        <v>321</v>
      </c>
      <c r="BO201" s="90">
        <v>2</v>
      </c>
      <c r="BP201" s="90">
        <v>5</v>
      </c>
      <c r="BQ201" s="90">
        <v>20</v>
      </c>
      <c r="BR201" s="90">
        <v>1.8</v>
      </c>
      <c r="BS201" s="90">
        <v>1.35</v>
      </c>
      <c r="BT201" s="90">
        <v>36</v>
      </c>
      <c r="BU201" s="90">
        <f t="shared" si="20"/>
        <v>36</v>
      </c>
      <c r="BV201" s="90">
        <v>5</v>
      </c>
      <c r="BW201" s="90">
        <v>9</v>
      </c>
      <c r="BX201" s="90">
        <v>8</v>
      </c>
      <c r="BY201" s="90">
        <v>19</v>
      </c>
      <c r="BZ201" s="90" t="s">
        <v>321</v>
      </c>
      <c r="CM201" s="90" t="s">
        <v>321</v>
      </c>
      <c r="DX201" s="90" t="s">
        <v>321</v>
      </c>
      <c r="DY201" s="90">
        <v>3</v>
      </c>
      <c r="DZ201" s="90">
        <v>3</v>
      </c>
      <c r="EA201" s="90">
        <v>4</v>
      </c>
      <c r="EB201" s="90">
        <v>9</v>
      </c>
      <c r="EE201" s="90" t="s">
        <v>321</v>
      </c>
      <c r="EJ201" s="90" t="s">
        <v>549</v>
      </c>
      <c r="EK201" s="90">
        <v>28</v>
      </c>
      <c r="EL201" s="90">
        <v>8</v>
      </c>
      <c r="EM201" s="90" t="s">
        <v>321</v>
      </c>
      <c r="ER201" s="90" t="s">
        <v>321</v>
      </c>
      <c r="ET201" s="90" t="s">
        <v>321</v>
      </c>
      <c r="EZ201" s="90">
        <v>30</v>
      </c>
      <c r="FB201" s="90" t="s">
        <v>321</v>
      </c>
      <c r="FE201" s="90" t="s">
        <v>321</v>
      </c>
      <c r="FG201" s="90" t="s">
        <v>321</v>
      </c>
      <c r="FH201" s="90" t="s">
        <v>346</v>
      </c>
      <c r="FM201" s="90" t="s">
        <v>321</v>
      </c>
      <c r="FN201" s="90" t="s">
        <v>346</v>
      </c>
      <c r="FP201" s="90" t="s">
        <v>321</v>
      </c>
      <c r="FQ201" s="90" t="s">
        <v>346</v>
      </c>
      <c r="FR201" s="90" t="s">
        <v>170</v>
      </c>
      <c r="FS201" s="90" t="s">
        <v>337</v>
      </c>
      <c r="FU201" s="90">
        <v>150</v>
      </c>
      <c r="FW201" s="90">
        <v>1</v>
      </c>
      <c r="FX201" s="90" t="s">
        <v>146</v>
      </c>
      <c r="FY201" s="90" t="s">
        <v>127</v>
      </c>
      <c r="OH201" s="90" t="s">
        <v>146</v>
      </c>
      <c r="PV201" s="90" t="s">
        <v>321</v>
      </c>
      <c r="PW201" s="90" t="s">
        <v>321</v>
      </c>
      <c r="QK201" s="90">
        <v>3</v>
      </c>
      <c r="QL201" s="90">
        <v>3</v>
      </c>
      <c r="QM201" s="90">
        <v>80</v>
      </c>
      <c r="QQ201" s="90">
        <v>50</v>
      </c>
      <c r="QW201" s="90" t="s">
        <v>321</v>
      </c>
      <c r="RB201" s="90" t="s">
        <v>321</v>
      </c>
      <c r="RG201" s="90" t="s">
        <v>321</v>
      </c>
      <c r="SA201" s="90" t="s">
        <v>337</v>
      </c>
      <c r="SJ201" s="90" t="s">
        <v>321</v>
      </c>
    </row>
    <row r="202" spans="1:511" s="90" customFormat="1" x14ac:dyDescent="0.25">
      <c r="A202" s="90">
        <v>199</v>
      </c>
      <c r="C202" s="90" t="s">
        <v>826</v>
      </c>
      <c r="E202" s="90" t="s">
        <v>317</v>
      </c>
      <c r="F202" s="90" t="s">
        <v>858</v>
      </c>
      <c r="G202" s="90">
        <v>56</v>
      </c>
      <c r="H202" s="90" t="s">
        <v>360</v>
      </c>
      <c r="I202" s="90">
        <v>1</v>
      </c>
      <c r="J202" s="90">
        <v>1</v>
      </c>
      <c r="K202" s="90" t="s">
        <v>320</v>
      </c>
      <c r="L202" s="90" t="s">
        <v>321</v>
      </c>
      <c r="M202" s="90" t="s">
        <v>321</v>
      </c>
      <c r="T202" s="90">
        <v>50</v>
      </c>
      <c r="W202" s="90">
        <v>4</v>
      </c>
      <c r="X202" s="90">
        <v>2</v>
      </c>
      <c r="AG202" s="90">
        <v>2</v>
      </c>
      <c r="AH202" s="90">
        <f t="shared" si="27"/>
        <v>2</v>
      </c>
      <c r="AI202" s="90">
        <v>7</v>
      </c>
      <c r="AJ202" s="90">
        <v>2</v>
      </c>
      <c r="AK202" s="90">
        <v>1</v>
      </c>
      <c r="AL202" s="90">
        <v>40</v>
      </c>
      <c r="AN202" s="90">
        <f t="shared" si="28"/>
        <v>50</v>
      </c>
      <c r="AO202" s="90">
        <f t="shared" si="29"/>
        <v>52</v>
      </c>
      <c r="AQ202" s="90" t="s">
        <v>321</v>
      </c>
      <c r="AS202" s="90" t="s">
        <v>383</v>
      </c>
      <c r="BF202" s="90">
        <v>5</v>
      </c>
      <c r="BG202" s="90">
        <v>45</v>
      </c>
      <c r="BH202" s="90" t="s">
        <v>321</v>
      </c>
      <c r="BL202" s="90" t="s">
        <v>321</v>
      </c>
      <c r="BO202" s="90">
        <v>2</v>
      </c>
      <c r="BP202" s="90">
        <v>7</v>
      </c>
      <c r="BQ202" s="90">
        <v>25</v>
      </c>
      <c r="BR202" s="90">
        <v>1.8</v>
      </c>
      <c r="BS202" s="90">
        <v>0.9</v>
      </c>
      <c r="BT202" s="90">
        <v>22.5</v>
      </c>
      <c r="BU202" s="90">
        <f t="shared" si="20"/>
        <v>45</v>
      </c>
      <c r="BV202" s="90">
        <v>4</v>
      </c>
      <c r="BW202" s="90">
        <v>9</v>
      </c>
      <c r="BX202" s="90">
        <v>10</v>
      </c>
      <c r="BY202" s="90">
        <v>21</v>
      </c>
      <c r="BZ202" s="90" t="s">
        <v>321</v>
      </c>
      <c r="CB202" s="90" t="s">
        <v>321</v>
      </c>
      <c r="CG202" s="90">
        <v>5.4</v>
      </c>
      <c r="CL202" s="90" t="s">
        <v>321</v>
      </c>
      <c r="CN202" s="90" t="s">
        <v>321</v>
      </c>
      <c r="CP202" s="90" t="s">
        <v>321</v>
      </c>
      <c r="CV202" s="90" t="s">
        <v>321</v>
      </c>
      <c r="DP202" s="90" t="s">
        <v>447</v>
      </c>
      <c r="DX202" s="90" t="s">
        <v>321</v>
      </c>
      <c r="DY202" s="90">
        <v>2</v>
      </c>
      <c r="DZ202" s="90">
        <v>2</v>
      </c>
      <c r="EA202" s="90">
        <v>6</v>
      </c>
      <c r="EB202" s="90">
        <v>8</v>
      </c>
      <c r="EE202" s="90" t="s">
        <v>321</v>
      </c>
      <c r="EJ202" s="90" t="s">
        <v>549</v>
      </c>
      <c r="EK202" s="90">
        <v>11</v>
      </c>
      <c r="EL202" s="90">
        <v>4</v>
      </c>
      <c r="EP202" s="90" t="s">
        <v>321</v>
      </c>
      <c r="ER202" s="90" t="s">
        <v>321</v>
      </c>
      <c r="EU202" s="90" t="s">
        <v>321</v>
      </c>
      <c r="EZ202" s="90">
        <v>20</v>
      </c>
      <c r="FB202" s="90" t="s">
        <v>321</v>
      </c>
      <c r="FE202" s="90" t="s">
        <v>321</v>
      </c>
      <c r="FG202" s="90" t="s">
        <v>321</v>
      </c>
      <c r="FW202" s="90">
        <v>1</v>
      </c>
      <c r="FZ202" s="90">
        <v>1</v>
      </c>
      <c r="GB202" s="90">
        <v>3</v>
      </c>
      <c r="GN202" s="90" t="s">
        <v>321</v>
      </c>
      <c r="IA202" s="90">
        <v>3</v>
      </c>
      <c r="IB202" s="90">
        <v>2</v>
      </c>
      <c r="IC202" s="90">
        <v>6</v>
      </c>
      <c r="ID202" s="90">
        <v>8</v>
      </c>
      <c r="IG202" s="90" t="s">
        <v>321</v>
      </c>
      <c r="IH202" s="90" t="s">
        <v>346</v>
      </c>
      <c r="IL202" s="90" t="s">
        <v>321</v>
      </c>
      <c r="IM202" s="90" t="s">
        <v>346</v>
      </c>
      <c r="IW202" s="90" t="s">
        <v>519</v>
      </c>
      <c r="IX202" s="90" t="s">
        <v>337</v>
      </c>
      <c r="OH202" s="90" t="s">
        <v>146</v>
      </c>
      <c r="OI202" s="90">
        <v>15</v>
      </c>
      <c r="OU202" s="90" t="s">
        <v>321</v>
      </c>
      <c r="OX202" s="90" t="s">
        <v>321</v>
      </c>
      <c r="PN202" s="90">
        <v>50</v>
      </c>
      <c r="PO202" s="90" t="s">
        <v>655</v>
      </c>
      <c r="PP202" s="90">
        <v>4</v>
      </c>
      <c r="PQ202" s="90" t="s">
        <v>655</v>
      </c>
      <c r="PV202" s="90" t="s">
        <v>321</v>
      </c>
      <c r="PW202" s="90" t="s">
        <v>321</v>
      </c>
      <c r="PX202" s="90" t="s">
        <v>321</v>
      </c>
      <c r="PY202" s="90" t="s">
        <v>321</v>
      </c>
      <c r="PZ202" s="90" t="s">
        <v>321</v>
      </c>
      <c r="QD202" s="90" t="s">
        <v>321</v>
      </c>
      <c r="QI202" s="90" t="s">
        <v>146</v>
      </c>
      <c r="QJ202" s="90" t="s">
        <v>127</v>
      </c>
      <c r="QK202" s="90">
        <v>2</v>
      </c>
      <c r="QL202" s="90">
        <v>2</v>
      </c>
      <c r="QM202" s="90">
        <v>100</v>
      </c>
      <c r="QN202" s="90">
        <v>4</v>
      </c>
      <c r="QQ202" s="90">
        <v>50</v>
      </c>
      <c r="QR202" s="90">
        <v>4</v>
      </c>
      <c r="SA202" s="90" t="s">
        <v>337</v>
      </c>
      <c r="SJ202" s="90" t="s">
        <v>321</v>
      </c>
    </row>
    <row r="203" spans="1:511" s="90" customFormat="1" x14ac:dyDescent="0.25">
      <c r="A203" s="90">
        <v>200</v>
      </c>
      <c r="C203" s="90" t="s">
        <v>826</v>
      </c>
      <c r="E203" s="90" t="s">
        <v>317</v>
      </c>
      <c r="F203" s="90" t="s">
        <v>859</v>
      </c>
      <c r="G203" s="90">
        <v>53</v>
      </c>
      <c r="H203" s="90" t="s">
        <v>319</v>
      </c>
      <c r="I203" s="90">
        <v>5</v>
      </c>
      <c r="J203" s="90">
        <v>3</v>
      </c>
      <c r="K203" s="90" t="s">
        <v>357</v>
      </c>
      <c r="L203" s="90" t="s">
        <v>321</v>
      </c>
      <c r="M203" s="90" t="s">
        <v>321</v>
      </c>
      <c r="T203" s="90">
        <v>250</v>
      </c>
      <c r="U203" s="90">
        <v>30</v>
      </c>
      <c r="W203" s="90">
        <v>6</v>
      </c>
      <c r="AC203" s="90">
        <v>1</v>
      </c>
      <c r="AF203" s="90">
        <v>10</v>
      </c>
      <c r="AH203" s="90">
        <f t="shared" si="27"/>
        <v>11</v>
      </c>
      <c r="AI203" s="90">
        <v>54</v>
      </c>
      <c r="AJ203" s="90">
        <v>25</v>
      </c>
      <c r="AK203" s="90">
        <v>25</v>
      </c>
      <c r="AL203" s="90">
        <v>140</v>
      </c>
      <c r="AM203" s="90">
        <v>3</v>
      </c>
      <c r="AN203" s="90">
        <f t="shared" si="28"/>
        <v>247</v>
      </c>
      <c r="AO203" s="90">
        <f t="shared" si="29"/>
        <v>258</v>
      </c>
      <c r="AQ203" s="90" t="s">
        <v>321</v>
      </c>
      <c r="AS203" s="90" t="s">
        <v>383</v>
      </c>
      <c r="AX203" s="90">
        <v>140</v>
      </c>
      <c r="AY203" s="90">
        <v>140</v>
      </c>
      <c r="BA203" s="90">
        <v>6</v>
      </c>
      <c r="BB203" s="90">
        <v>20</v>
      </c>
      <c r="BC203" s="90">
        <v>25</v>
      </c>
      <c r="BD203" s="90">
        <v>45</v>
      </c>
      <c r="BE203" s="90">
        <v>50</v>
      </c>
      <c r="BF203" s="90">
        <v>30</v>
      </c>
      <c r="BG203" s="90">
        <v>220</v>
      </c>
      <c r="BI203" s="90" t="s">
        <v>321</v>
      </c>
      <c r="BL203" s="90" t="s">
        <v>321</v>
      </c>
      <c r="BO203" s="90">
        <v>1</v>
      </c>
      <c r="BP203" s="90">
        <v>7</v>
      </c>
      <c r="BQ203" s="90">
        <v>110</v>
      </c>
      <c r="BR203" s="90">
        <v>1.8</v>
      </c>
      <c r="BS203" s="90">
        <v>0.9</v>
      </c>
      <c r="BT203" s="90">
        <v>180</v>
      </c>
      <c r="BU203" s="90">
        <f t="shared" si="20"/>
        <v>198</v>
      </c>
      <c r="BV203" s="90">
        <v>4</v>
      </c>
      <c r="BW203" s="90">
        <v>8</v>
      </c>
      <c r="BZ203" s="90" t="s">
        <v>321</v>
      </c>
      <c r="CE203" s="90" t="s">
        <v>366</v>
      </c>
      <c r="CG203" s="90">
        <v>6.75</v>
      </c>
      <c r="CL203" s="90" t="s">
        <v>321</v>
      </c>
      <c r="CN203" s="90" t="s">
        <v>321</v>
      </c>
      <c r="CT203" s="90" t="s">
        <v>321</v>
      </c>
      <c r="CZ203" s="90" t="s">
        <v>321</v>
      </c>
      <c r="DP203" s="90" t="s">
        <v>447</v>
      </c>
      <c r="DX203" s="90" t="s">
        <v>321</v>
      </c>
      <c r="DY203" s="90">
        <v>3</v>
      </c>
      <c r="DZ203" s="90">
        <v>2</v>
      </c>
      <c r="EA203" s="90">
        <v>6</v>
      </c>
      <c r="EB203" s="90">
        <v>7</v>
      </c>
      <c r="EE203" s="90" t="s">
        <v>321</v>
      </c>
      <c r="EG203" s="90" t="s">
        <v>321</v>
      </c>
      <c r="EK203" s="90">
        <v>75</v>
      </c>
      <c r="EL203" s="90">
        <v>25</v>
      </c>
      <c r="EM203" s="90" t="s">
        <v>321</v>
      </c>
      <c r="EP203" s="90" t="s">
        <v>321</v>
      </c>
      <c r="ER203" s="90" t="s">
        <v>321</v>
      </c>
      <c r="EZ203" s="90">
        <v>100</v>
      </c>
      <c r="FB203" s="90" t="s">
        <v>321</v>
      </c>
      <c r="FC203" s="90" t="s">
        <v>346</v>
      </c>
      <c r="FG203" s="90" t="s">
        <v>321</v>
      </c>
      <c r="FH203" s="90" t="s">
        <v>346</v>
      </c>
      <c r="FM203" s="90" t="s">
        <v>321</v>
      </c>
      <c r="FN203" s="90" t="s">
        <v>346</v>
      </c>
      <c r="FR203" s="90" t="s">
        <v>519</v>
      </c>
      <c r="FS203" s="90" t="s">
        <v>337</v>
      </c>
      <c r="FU203" s="90">
        <v>300</v>
      </c>
      <c r="FW203" s="90">
        <v>1</v>
      </c>
      <c r="FX203" s="90" t="s">
        <v>146</v>
      </c>
      <c r="FY203" s="90" t="s">
        <v>235</v>
      </c>
      <c r="FZ203" s="90">
        <v>1</v>
      </c>
      <c r="GA203" s="90">
        <v>2</v>
      </c>
      <c r="GB203" s="90">
        <v>1</v>
      </c>
      <c r="GC203" s="90">
        <v>2</v>
      </c>
      <c r="IA203" s="90">
        <v>3</v>
      </c>
      <c r="IB203" s="90">
        <v>3</v>
      </c>
      <c r="IC203" s="90">
        <v>6</v>
      </c>
      <c r="ID203" s="90">
        <v>9</v>
      </c>
      <c r="OH203" s="90" t="s">
        <v>146</v>
      </c>
      <c r="OI203" s="90">
        <v>40</v>
      </c>
      <c r="OM203" s="90" t="s">
        <v>321</v>
      </c>
      <c r="OU203" s="90" t="s">
        <v>321</v>
      </c>
      <c r="OX203" s="90" t="s">
        <v>321</v>
      </c>
      <c r="PN203" s="90">
        <v>250</v>
      </c>
      <c r="PO203" s="90" t="s">
        <v>655</v>
      </c>
      <c r="PP203" s="90">
        <v>6</v>
      </c>
      <c r="PQ203" s="90" t="s">
        <v>655</v>
      </c>
      <c r="PV203" s="90" t="s">
        <v>321</v>
      </c>
      <c r="PW203" s="90" t="s">
        <v>321</v>
      </c>
      <c r="PX203" s="90" t="s">
        <v>321</v>
      </c>
      <c r="PY203" s="90" t="s">
        <v>321</v>
      </c>
      <c r="QD203" s="90" t="s">
        <v>321</v>
      </c>
      <c r="QI203" s="90" t="s">
        <v>146</v>
      </c>
      <c r="QJ203" s="90" t="s">
        <v>353</v>
      </c>
      <c r="QK203" s="90">
        <v>2</v>
      </c>
      <c r="QL203" s="90">
        <v>2</v>
      </c>
      <c r="QM203" s="90">
        <v>300</v>
      </c>
      <c r="QO203" s="90">
        <v>15</v>
      </c>
      <c r="QQ203" s="90">
        <v>250</v>
      </c>
      <c r="QR203" s="90">
        <v>6</v>
      </c>
      <c r="QW203" s="90" t="s">
        <v>321</v>
      </c>
      <c r="RB203" s="90" t="s">
        <v>321</v>
      </c>
      <c r="SA203" s="90" t="s">
        <v>337</v>
      </c>
      <c r="SI203" s="90" t="s">
        <v>321</v>
      </c>
      <c r="SJ203" s="90" t="s">
        <v>321</v>
      </c>
    </row>
    <row r="204" spans="1:511" s="90" customFormat="1" x14ac:dyDescent="0.25">
      <c r="A204" s="90">
        <v>201</v>
      </c>
      <c r="C204" s="90" t="s">
        <v>826</v>
      </c>
      <c r="E204" s="90" t="s">
        <v>317</v>
      </c>
      <c r="F204" s="90" t="s">
        <v>860</v>
      </c>
      <c r="G204" s="90">
        <v>50</v>
      </c>
      <c r="H204" s="90" t="s">
        <v>319</v>
      </c>
      <c r="I204" s="90">
        <v>1</v>
      </c>
      <c r="J204" s="90">
        <v>1</v>
      </c>
      <c r="K204" s="90" t="s">
        <v>320</v>
      </c>
      <c r="L204" s="90" t="s">
        <v>321</v>
      </c>
      <c r="M204" s="90" t="s">
        <v>321</v>
      </c>
      <c r="T204" s="90">
        <v>60</v>
      </c>
      <c r="W204" s="90">
        <v>8</v>
      </c>
      <c r="AE204" s="90">
        <v>3</v>
      </c>
      <c r="AG204" s="90">
        <v>1</v>
      </c>
      <c r="AH204" s="90">
        <f t="shared" si="27"/>
        <v>4</v>
      </c>
      <c r="AI204" s="90">
        <v>5</v>
      </c>
      <c r="AJ204" s="90">
        <v>2</v>
      </c>
      <c r="AK204" s="90">
        <v>2</v>
      </c>
      <c r="AL204" s="90">
        <v>40</v>
      </c>
      <c r="AM204" s="90">
        <v>2</v>
      </c>
      <c r="AN204" s="90">
        <f t="shared" si="28"/>
        <v>51</v>
      </c>
      <c r="AO204" s="90">
        <f t="shared" si="29"/>
        <v>55</v>
      </c>
      <c r="AQ204" s="90" t="s">
        <v>321</v>
      </c>
      <c r="AS204" s="90" t="s">
        <v>383</v>
      </c>
      <c r="AX204" s="90">
        <v>60</v>
      </c>
      <c r="AY204" s="90">
        <v>60</v>
      </c>
      <c r="BA204" s="90">
        <v>5</v>
      </c>
      <c r="BB204" s="90">
        <v>18</v>
      </c>
      <c r="BC204" s="90">
        <v>20</v>
      </c>
      <c r="BD204" s="90">
        <v>40</v>
      </c>
      <c r="BE204" s="90">
        <v>45</v>
      </c>
      <c r="BF204" s="90">
        <v>7</v>
      </c>
      <c r="BG204" s="90">
        <v>50</v>
      </c>
      <c r="BI204" s="90" t="s">
        <v>321</v>
      </c>
      <c r="BL204" s="90" t="s">
        <v>321</v>
      </c>
      <c r="BO204" s="90">
        <v>2</v>
      </c>
      <c r="BP204" s="90">
        <v>6</v>
      </c>
      <c r="BQ204" s="90">
        <v>90</v>
      </c>
      <c r="BR204" s="90">
        <v>1.8</v>
      </c>
      <c r="BS204" s="90">
        <v>1.35</v>
      </c>
      <c r="BT204" s="90">
        <v>11.25</v>
      </c>
      <c r="BU204" s="90">
        <f t="shared" si="20"/>
        <v>162</v>
      </c>
      <c r="BV204" s="90">
        <v>4</v>
      </c>
      <c r="BW204" s="90">
        <v>7</v>
      </c>
      <c r="BX204" s="90">
        <v>6</v>
      </c>
      <c r="BY204" s="90">
        <v>15</v>
      </c>
      <c r="BZ204" s="90" t="s">
        <v>321</v>
      </c>
      <c r="CB204" s="90" t="s">
        <v>321</v>
      </c>
      <c r="CE204" s="90" t="s">
        <v>366</v>
      </c>
      <c r="CG204" s="90">
        <v>2.25</v>
      </c>
      <c r="CL204" s="90" t="s">
        <v>321</v>
      </c>
      <c r="CX204" s="90" t="s">
        <v>321</v>
      </c>
      <c r="CZ204" s="90" t="s">
        <v>321</v>
      </c>
      <c r="DP204" s="90" t="s">
        <v>447</v>
      </c>
      <c r="DX204" s="90" t="s">
        <v>321</v>
      </c>
      <c r="DY204" s="90">
        <v>3</v>
      </c>
      <c r="DZ204" s="90">
        <v>2</v>
      </c>
      <c r="EA204" s="90">
        <v>6</v>
      </c>
      <c r="EB204" s="90">
        <v>8</v>
      </c>
      <c r="EE204" s="90" t="s">
        <v>321</v>
      </c>
      <c r="EJ204" s="90" t="s">
        <v>549</v>
      </c>
      <c r="EK204" s="90">
        <v>11</v>
      </c>
      <c r="EL204" s="90">
        <v>6</v>
      </c>
      <c r="EM204" s="90" t="s">
        <v>321</v>
      </c>
      <c r="EP204" s="90" t="s">
        <v>321</v>
      </c>
      <c r="ER204" s="90" t="s">
        <v>321</v>
      </c>
      <c r="EY204" s="90">
        <v>5</v>
      </c>
      <c r="EZ204" s="90">
        <v>20</v>
      </c>
      <c r="FB204" s="90" t="s">
        <v>321</v>
      </c>
      <c r="FC204" s="90" t="s">
        <v>346</v>
      </c>
      <c r="FE204" s="90" t="s">
        <v>321</v>
      </c>
      <c r="FG204" s="90" t="s">
        <v>321</v>
      </c>
      <c r="FH204" s="90" t="s">
        <v>346</v>
      </c>
      <c r="FM204" s="90" t="s">
        <v>321</v>
      </c>
      <c r="FN204" s="90" t="s">
        <v>346</v>
      </c>
      <c r="FR204" s="90" t="s">
        <v>519</v>
      </c>
      <c r="FS204" s="90" t="s">
        <v>337</v>
      </c>
      <c r="FU204" s="90">
        <v>120</v>
      </c>
      <c r="FW204" s="90">
        <v>2</v>
      </c>
      <c r="FX204" s="90" t="s">
        <v>146</v>
      </c>
      <c r="FY204" s="90" t="s">
        <v>127</v>
      </c>
      <c r="FZ204" s="90">
        <v>1</v>
      </c>
      <c r="GA204" s="90">
        <v>3</v>
      </c>
      <c r="GB204" s="90">
        <v>3</v>
      </c>
      <c r="GC204" s="90">
        <v>1</v>
      </c>
      <c r="HG204" s="90">
        <v>1</v>
      </c>
      <c r="HH204" s="90">
        <v>2</v>
      </c>
      <c r="HJ204" s="90">
        <v>2</v>
      </c>
      <c r="HK204" s="90">
        <v>2</v>
      </c>
      <c r="HW204" s="90" t="s">
        <v>321</v>
      </c>
      <c r="IA204" s="90">
        <v>3</v>
      </c>
      <c r="IB204" s="90">
        <v>3</v>
      </c>
      <c r="IC204" s="90">
        <v>5</v>
      </c>
      <c r="ID204" s="90">
        <v>8</v>
      </c>
      <c r="OH204" s="90" t="s">
        <v>146</v>
      </c>
      <c r="OI204" s="90">
        <v>22</v>
      </c>
      <c r="PN204" s="90">
        <v>60</v>
      </c>
      <c r="PO204" s="90" t="s">
        <v>655</v>
      </c>
      <c r="PP204" s="90">
        <v>8</v>
      </c>
      <c r="PQ204" s="90" t="s">
        <v>655</v>
      </c>
      <c r="PV204" s="90" t="s">
        <v>321</v>
      </c>
      <c r="PW204" s="90" t="s">
        <v>321</v>
      </c>
      <c r="PX204" s="90" t="s">
        <v>321</v>
      </c>
      <c r="PY204" s="90" t="s">
        <v>321</v>
      </c>
      <c r="QD204" s="90" t="s">
        <v>321</v>
      </c>
      <c r="QI204" s="90" t="s">
        <v>146</v>
      </c>
      <c r="QJ204" s="90" t="s">
        <v>260</v>
      </c>
      <c r="QK204" s="90">
        <v>3</v>
      </c>
      <c r="QL204" s="90">
        <v>2</v>
      </c>
      <c r="QM204" s="90">
        <v>100</v>
      </c>
      <c r="QN204" s="90">
        <v>50</v>
      </c>
      <c r="QQ204" s="90">
        <v>60</v>
      </c>
      <c r="QR204" s="90">
        <v>8</v>
      </c>
      <c r="SA204" s="90" t="s">
        <v>337</v>
      </c>
      <c r="SJ204" s="90" t="s">
        <v>321</v>
      </c>
    </row>
    <row r="205" spans="1:511" s="90" customFormat="1" x14ac:dyDescent="0.25">
      <c r="A205" s="90">
        <v>202</v>
      </c>
      <c r="C205" s="90" t="s">
        <v>826</v>
      </c>
      <c r="E205" s="90" t="s">
        <v>317</v>
      </c>
      <c r="F205" s="90" t="s">
        <v>861</v>
      </c>
      <c r="G205" s="90">
        <v>45</v>
      </c>
      <c r="H205" s="90" t="s">
        <v>319</v>
      </c>
      <c r="I205" s="90">
        <v>1</v>
      </c>
      <c r="J205" s="90">
        <v>1</v>
      </c>
      <c r="K205" s="90" t="s">
        <v>320</v>
      </c>
      <c r="L205" s="90" t="s">
        <v>321</v>
      </c>
      <c r="M205" s="90" t="s">
        <v>321</v>
      </c>
      <c r="T205" s="90">
        <v>70</v>
      </c>
      <c r="U205" s="90">
        <v>50</v>
      </c>
      <c r="W205" s="90">
        <v>12</v>
      </c>
      <c r="X205" s="90">
        <v>3</v>
      </c>
      <c r="AC205" s="90">
        <v>5</v>
      </c>
      <c r="AD205" s="90">
        <v>1</v>
      </c>
      <c r="AE205" s="90">
        <v>2</v>
      </c>
      <c r="AF205" s="90">
        <v>5</v>
      </c>
      <c r="AG205" s="90">
        <v>1</v>
      </c>
      <c r="AH205" s="90">
        <f t="shared" si="27"/>
        <v>14</v>
      </c>
      <c r="AI205" s="90">
        <v>10</v>
      </c>
      <c r="AJ205" s="90">
        <v>4</v>
      </c>
      <c r="AK205" s="90">
        <v>8</v>
      </c>
      <c r="AL205" s="90">
        <v>30</v>
      </c>
      <c r="AM205" s="90">
        <v>1</v>
      </c>
      <c r="AN205" s="90">
        <f t="shared" si="28"/>
        <v>53</v>
      </c>
      <c r="AO205" s="90">
        <f t="shared" si="29"/>
        <v>67</v>
      </c>
      <c r="AQ205" s="90" t="s">
        <v>321</v>
      </c>
      <c r="AS205" s="90" t="s">
        <v>383</v>
      </c>
      <c r="AX205" s="90">
        <v>100</v>
      </c>
      <c r="AY205" s="90">
        <v>100</v>
      </c>
      <c r="BA205" s="90">
        <v>5</v>
      </c>
      <c r="BB205" s="90">
        <v>18</v>
      </c>
      <c r="BC205" s="90">
        <v>22</v>
      </c>
      <c r="BD205" s="90">
        <v>40</v>
      </c>
      <c r="BE205" s="90">
        <v>45</v>
      </c>
      <c r="BF205" s="90">
        <v>15</v>
      </c>
      <c r="BG205" s="90">
        <v>55</v>
      </c>
      <c r="BH205" s="90" t="s">
        <v>321</v>
      </c>
      <c r="BK205" s="90" t="s">
        <v>321</v>
      </c>
      <c r="BO205" s="90">
        <v>1</v>
      </c>
      <c r="BP205" s="90">
        <v>7</v>
      </c>
      <c r="BQ205" s="90">
        <v>35</v>
      </c>
      <c r="BR205" s="90">
        <v>1.35</v>
      </c>
      <c r="BS205" s="90">
        <v>0.9</v>
      </c>
      <c r="BT205" s="90">
        <v>33.75</v>
      </c>
      <c r="BU205" s="90">
        <f t="shared" si="20"/>
        <v>47.25</v>
      </c>
      <c r="BV205" s="90">
        <v>4</v>
      </c>
      <c r="BW205" s="90">
        <v>9</v>
      </c>
      <c r="BX205" s="90">
        <v>8</v>
      </c>
      <c r="BY205" s="90">
        <v>18</v>
      </c>
      <c r="BZ205" s="90" t="s">
        <v>321</v>
      </c>
      <c r="CB205" s="90" t="s">
        <v>321</v>
      </c>
      <c r="CG205" s="90">
        <v>4.5</v>
      </c>
      <c r="CL205" s="90" t="s">
        <v>321</v>
      </c>
      <c r="CX205" s="90" t="s">
        <v>321</v>
      </c>
      <c r="CZ205" s="90" t="s">
        <v>321</v>
      </c>
      <c r="DP205" s="90" t="s">
        <v>447</v>
      </c>
      <c r="DX205" s="90" t="s">
        <v>321</v>
      </c>
      <c r="DY205" s="90">
        <v>3</v>
      </c>
      <c r="DZ205" s="90">
        <v>2</v>
      </c>
      <c r="EA205" s="90">
        <v>6</v>
      </c>
      <c r="EB205" s="90">
        <v>8</v>
      </c>
      <c r="EE205" s="90" t="s">
        <v>321</v>
      </c>
      <c r="EG205" s="90" t="s">
        <v>321</v>
      </c>
      <c r="EK205" s="90">
        <v>25</v>
      </c>
      <c r="EL205" s="90">
        <v>10</v>
      </c>
      <c r="EM205" s="90" t="s">
        <v>321</v>
      </c>
      <c r="ER205" s="90" t="s">
        <v>321</v>
      </c>
      <c r="ES205" s="90" t="s">
        <v>321</v>
      </c>
      <c r="EY205" s="90">
        <v>5</v>
      </c>
      <c r="EZ205" s="90">
        <v>30</v>
      </c>
      <c r="FB205" s="90" t="s">
        <v>321</v>
      </c>
      <c r="FC205" s="90" t="s">
        <v>346</v>
      </c>
      <c r="FE205" s="90" t="s">
        <v>321</v>
      </c>
      <c r="FG205" s="90" t="s">
        <v>321</v>
      </c>
      <c r="FH205" s="90" t="s">
        <v>346</v>
      </c>
      <c r="FM205" s="90" t="s">
        <v>321</v>
      </c>
      <c r="FN205" s="90" t="s">
        <v>346</v>
      </c>
      <c r="FR205" s="90" t="s">
        <v>519</v>
      </c>
      <c r="FS205" s="90" t="s">
        <v>337</v>
      </c>
      <c r="FU205" s="90">
        <v>150</v>
      </c>
      <c r="FW205" s="90">
        <v>1</v>
      </c>
      <c r="FX205" s="90" t="s">
        <v>146</v>
      </c>
      <c r="FY205" s="90" t="s">
        <v>127</v>
      </c>
      <c r="FZ205" s="90">
        <v>2</v>
      </c>
      <c r="GA205" s="90">
        <v>2</v>
      </c>
      <c r="GB205" s="90">
        <v>5</v>
      </c>
      <c r="GC205" s="90">
        <v>3</v>
      </c>
      <c r="GN205" s="90" t="s">
        <v>321</v>
      </c>
      <c r="IA205" s="90">
        <v>2</v>
      </c>
      <c r="IB205" s="90">
        <v>2</v>
      </c>
      <c r="IC205" s="90">
        <v>6</v>
      </c>
      <c r="ID205" s="90">
        <v>7</v>
      </c>
      <c r="OH205" s="90" t="s">
        <v>146</v>
      </c>
      <c r="OI205" s="90">
        <v>24</v>
      </c>
      <c r="OU205" s="90" t="s">
        <v>321</v>
      </c>
      <c r="OX205" s="90" t="s">
        <v>321</v>
      </c>
      <c r="PN205" s="90">
        <v>70</v>
      </c>
      <c r="PO205" s="90" t="s">
        <v>655</v>
      </c>
      <c r="PP205" s="90">
        <v>12</v>
      </c>
      <c r="PQ205" s="90" t="s">
        <v>655</v>
      </c>
      <c r="PV205" s="90" t="s">
        <v>321</v>
      </c>
      <c r="PW205" s="90" t="s">
        <v>321</v>
      </c>
      <c r="PX205" s="90" t="s">
        <v>321</v>
      </c>
      <c r="PY205" s="90" t="s">
        <v>321</v>
      </c>
      <c r="QD205" s="90" t="s">
        <v>321</v>
      </c>
      <c r="QI205" s="90" t="s">
        <v>146</v>
      </c>
      <c r="QJ205" s="90" t="s">
        <v>260</v>
      </c>
      <c r="QK205" s="90">
        <v>2</v>
      </c>
      <c r="QL205" s="90">
        <v>1</v>
      </c>
      <c r="QM205" s="90">
        <v>80</v>
      </c>
      <c r="QN205" s="90">
        <v>20</v>
      </c>
      <c r="QQ205" s="90">
        <v>70</v>
      </c>
      <c r="QR205" s="90">
        <v>12</v>
      </c>
      <c r="SA205" s="90" t="s">
        <v>337</v>
      </c>
      <c r="SJ205" s="90" t="s">
        <v>321</v>
      </c>
    </row>
    <row r="206" spans="1:511" s="90" customFormat="1" x14ac:dyDescent="0.25">
      <c r="A206" s="90">
        <v>203</v>
      </c>
      <c r="C206" s="90" t="s">
        <v>826</v>
      </c>
      <c r="E206" s="90" t="s">
        <v>317</v>
      </c>
      <c r="F206" s="90" t="s">
        <v>862</v>
      </c>
      <c r="G206" s="90">
        <v>41</v>
      </c>
      <c r="H206" s="90" t="s">
        <v>319</v>
      </c>
      <c r="I206" s="90">
        <v>1</v>
      </c>
      <c r="J206" s="90">
        <v>1</v>
      </c>
      <c r="K206" s="90" t="s">
        <v>467</v>
      </c>
      <c r="L206" s="90" t="s">
        <v>321</v>
      </c>
      <c r="T206" s="90">
        <v>130</v>
      </c>
      <c r="U206" s="90">
        <v>33</v>
      </c>
      <c r="V206" s="90">
        <v>40</v>
      </c>
      <c r="W206" s="90">
        <v>25</v>
      </c>
      <c r="X206" s="90">
        <v>3</v>
      </c>
      <c r="AC206" s="90">
        <v>4</v>
      </c>
      <c r="AD206" s="90">
        <v>1</v>
      </c>
      <c r="AE206" s="90">
        <v>1</v>
      </c>
      <c r="AF206" s="90">
        <v>4</v>
      </c>
      <c r="AG206" s="90">
        <v>1</v>
      </c>
      <c r="AH206" s="90">
        <f t="shared" si="27"/>
        <v>11</v>
      </c>
      <c r="AI206" s="90">
        <v>18</v>
      </c>
      <c r="AJ206" s="90">
        <v>8</v>
      </c>
      <c r="AK206" s="90">
        <v>10</v>
      </c>
      <c r="AL206" s="90">
        <v>80</v>
      </c>
      <c r="AM206" s="90">
        <v>2</v>
      </c>
      <c r="AN206" s="90">
        <f t="shared" si="28"/>
        <v>118</v>
      </c>
      <c r="AO206" s="90">
        <f t="shared" si="29"/>
        <v>129</v>
      </c>
      <c r="AP206" s="90" t="s">
        <v>321</v>
      </c>
      <c r="AQ206" s="90" t="s">
        <v>321</v>
      </c>
      <c r="AR206" s="90" t="s">
        <v>321</v>
      </c>
      <c r="AS206" s="90" t="s">
        <v>383</v>
      </c>
      <c r="AX206" s="90">
        <v>130</v>
      </c>
      <c r="BF206" s="90">
        <v>40</v>
      </c>
      <c r="BG206" s="90">
        <v>90</v>
      </c>
      <c r="BH206" s="90" t="s">
        <v>321</v>
      </c>
      <c r="BI206" s="90" t="s">
        <v>321</v>
      </c>
      <c r="BK206" s="90" t="s">
        <v>321</v>
      </c>
      <c r="BO206" s="90">
        <v>2</v>
      </c>
      <c r="BP206" s="90">
        <v>6</v>
      </c>
      <c r="BQ206" s="90">
        <v>100</v>
      </c>
      <c r="BR206" s="90">
        <v>2.25</v>
      </c>
      <c r="BS206" s="90">
        <v>1.35</v>
      </c>
      <c r="BT206" s="90">
        <v>45</v>
      </c>
      <c r="BU206" s="90">
        <f t="shared" si="20"/>
        <v>225</v>
      </c>
      <c r="BV206" s="90">
        <v>4.5</v>
      </c>
      <c r="BW206" s="90">
        <v>8</v>
      </c>
      <c r="BX206" s="90">
        <v>10</v>
      </c>
      <c r="BY206" s="90">
        <v>12</v>
      </c>
      <c r="BZ206" s="90" t="s">
        <v>321</v>
      </c>
      <c r="CL206" s="90" t="s">
        <v>321</v>
      </c>
      <c r="CN206" s="90" t="s">
        <v>321</v>
      </c>
      <c r="CO206" s="90">
        <v>150</v>
      </c>
      <c r="DH206" s="90" t="s">
        <v>321</v>
      </c>
      <c r="DI206" s="90">
        <v>80</v>
      </c>
      <c r="DU206" s="90" t="s">
        <v>712</v>
      </c>
      <c r="DX206" s="90" t="s">
        <v>321</v>
      </c>
      <c r="DY206" s="90">
        <v>3</v>
      </c>
      <c r="DZ206" s="90">
        <v>2</v>
      </c>
      <c r="EA206" s="90">
        <v>6</v>
      </c>
      <c r="EB206" s="90">
        <v>6</v>
      </c>
      <c r="EE206" s="90" t="s">
        <v>321</v>
      </c>
      <c r="EJ206" s="90" t="s">
        <v>549</v>
      </c>
      <c r="EK206" s="90">
        <v>42</v>
      </c>
      <c r="EL206" s="90">
        <v>20</v>
      </c>
      <c r="ER206" s="90" t="s">
        <v>321</v>
      </c>
      <c r="ET206" s="90" t="s">
        <v>321</v>
      </c>
      <c r="EZ206" s="90">
        <v>80</v>
      </c>
      <c r="FB206" s="90" t="s">
        <v>321</v>
      </c>
      <c r="FC206" s="90" t="s">
        <v>641</v>
      </c>
      <c r="FE206" s="90" t="s">
        <v>321</v>
      </c>
      <c r="FG206" s="90" t="s">
        <v>321</v>
      </c>
      <c r="FH206" s="90" t="s">
        <v>346</v>
      </c>
      <c r="FM206" s="90" t="s">
        <v>321</v>
      </c>
      <c r="FN206" s="90" t="s">
        <v>641</v>
      </c>
      <c r="FP206" s="90" t="s">
        <v>321</v>
      </c>
      <c r="FQ206" s="90" t="s">
        <v>641</v>
      </c>
      <c r="FS206" s="90" t="s">
        <v>337</v>
      </c>
      <c r="FU206" s="90">
        <v>300</v>
      </c>
      <c r="FW206" s="90">
        <v>1</v>
      </c>
      <c r="FX206" s="90" t="s">
        <v>146</v>
      </c>
      <c r="FY206" s="90" t="s">
        <v>127</v>
      </c>
      <c r="FZ206" s="90">
        <v>4</v>
      </c>
      <c r="GA206" s="90">
        <v>3</v>
      </c>
      <c r="GB206" s="90">
        <v>16</v>
      </c>
      <c r="GC206" s="90">
        <v>1</v>
      </c>
      <c r="GD206" s="90">
        <v>1</v>
      </c>
      <c r="GM206" s="90" t="s">
        <v>321</v>
      </c>
      <c r="GN206" s="90" t="s">
        <v>321</v>
      </c>
      <c r="GO206" s="90" t="s">
        <v>321</v>
      </c>
      <c r="GU206" s="90">
        <v>700</v>
      </c>
      <c r="HG206" s="90">
        <v>2</v>
      </c>
      <c r="HH206" s="90">
        <v>2</v>
      </c>
      <c r="HI206" s="90">
        <v>2</v>
      </c>
      <c r="HJ206" s="90">
        <v>4</v>
      </c>
      <c r="HK206" s="90">
        <v>8</v>
      </c>
      <c r="HP206" s="90" t="s">
        <v>321</v>
      </c>
      <c r="IL206" s="90" t="s">
        <v>321</v>
      </c>
      <c r="IM206" s="90" t="s">
        <v>641</v>
      </c>
      <c r="IX206" s="90" t="s">
        <v>337</v>
      </c>
      <c r="JA206" s="90">
        <v>3</v>
      </c>
      <c r="JB206" s="90">
        <v>2</v>
      </c>
      <c r="JC206" s="90">
        <v>1</v>
      </c>
      <c r="JD206" s="90">
        <v>33</v>
      </c>
      <c r="JE206" s="90">
        <v>1</v>
      </c>
      <c r="JT206" s="90">
        <v>100</v>
      </c>
      <c r="JU206" s="90">
        <v>100</v>
      </c>
      <c r="KC206" s="90" t="s">
        <v>321</v>
      </c>
      <c r="KG206" s="90" t="s">
        <v>321</v>
      </c>
      <c r="KJ206" s="90">
        <v>10</v>
      </c>
      <c r="KQ206" s="90">
        <v>3</v>
      </c>
      <c r="KS206" s="90">
        <v>100</v>
      </c>
      <c r="KU206" s="90">
        <v>5</v>
      </c>
      <c r="LD206" s="90" t="s">
        <v>321</v>
      </c>
      <c r="LE206" s="90" t="s">
        <v>863</v>
      </c>
      <c r="LQ206" s="90" t="s">
        <v>337</v>
      </c>
      <c r="OH206" s="90" t="s">
        <v>146</v>
      </c>
      <c r="OU206" s="90" t="s">
        <v>321</v>
      </c>
      <c r="OX206" s="90" t="s">
        <v>321</v>
      </c>
      <c r="PV206" s="90" t="s">
        <v>321</v>
      </c>
      <c r="PW206" s="90" t="s">
        <v>321</v>
      </c>
      <c r="PX206" s="90" t="s">
        <v>321</v>
      </c>
      <c r="PY206" s="90" t="s">
        <v>321</v>
      </c>
      <c r="QI206" s="90" t="s">
        <v>146</v>
      </c>
      <c r="QJ206" s="90" t="s">
        <v>127</v>
      </c>
      <c r="QK206" s="90">
        <v>2</v>
      </c>
      <c r="QL206" s="90">
        <v>2</v>
      </c>
      <c r="QM206" s="90">
        <v>130</v>
      </c>
      <c r="QN206" s="90">
        <v>25</v>
      </c>
      <c r="QO206" s="90">
        <v>40</v>
      </c>
      <c r="QQ206" s="90">
        <v>130</v>
      </c>
      <c r="QR206" s="90">
        <v>25</v>
      </c>
      <c r="QS206" s="90">
        <v>40</v>
      </c>
      <c r="QU206" s="90" t="s">
        <v>321</v>
      </c>
      <c r="QV206" s="90" t="s">
        <v>321</v>
      </c>
      <c r="QW206" s="90" t="s">
        <v>321</v>
      </c>
      <c r="RB206" s="90" t="s">
        <v>321</v>
      </c>
      <c r="RG206" s="90" t="s">
        <v>321</v>
      </c>
      <c r="SA206" s="90" t="s">
        <v>337</v>
      </c>
    </row>
    <row r="207" spans="1:511" s="90" customFormat="1" x14ac:dyDescent="0.25">
      <c r="A207" s="90">
        <v>204</v>
      </c>
      <c r="C207" s="90" t="s">
        <v>826</v>
      </c>
      <c r="E207" s="90" t="s">
        <v>317</v>
      </c>
      <c r="F207" s="90" t="s">
        <v>864</v>
      </c>
      <c r="G207" s="90">
        <v>45</v>
      </c>
      <c r="H207" s="90" t="s">
        <v>319</v>
      </c>
      <c r="I207" s="90">
        <v>7</v>
      </c>
      <c r="J207" s="90">
        <v>4</v>
      </c>
      <c r="K207" s="90" t="s">
        <v>320</v>
      </c>
      <c r="L207" s="90" t="s">
        <v>321</v>
      </c>
      <c r="M207" s="90" t="s">
        <v>321</v>
      </c>
      <c r="T207" s="90">
        <v>100</v>
      </c>
      <c r="U207" s="90">
        <v>15</v>
      </c>
      <c r="W207" s="90">
        <v>10</v>
      </c>
      <c r="X207" s="90">
        <v>3</v>
      </c>
      <c r="AA207" s="90">
        <v>3</v>
      </c>
      <c r="AC207" s="90">
        <v>3</v>
      </c>
      <c r="AD207" s="90">
        <v>2</v>
      </c>
      <c r="AE207" s="90">
        <v>3</v>
      </c>
      <c r="AF207" s="90">
        <v>11</v>
      </c>
      <c r="AG207" s="90">
        <v>3</v>
      </c>
      <c r="AH207" s="90">
        <f t="shared" si="27"/>
        <v>22</v>
      </c>
      <c r="AI207" s="90">
        <v>17</v>
      </c>
      <c r="AJ207" s="90">
        <v>8</v>
      </c>
      <c r="AK207" s="90">
        <v>12</v>
      </c>
      <c r="AL207" s="90">
        <v>40</v>
      </c>
      <c r="AM207" s="90">
        <v>1</v>
      </c>
      <c r="AN207" s="90">
        <f t="shared" si="28"/>
        <v>78</v>
      </c>
      <c r="AO207" s="90">
        <f t="shared" si="29"/>
        <v>100</v>
      </c>
      <c r="AQ207" s="90" t="s">
        <v>321</v>
      </c>
      <c r="AS207" s="90" t="s">
        <v>383</v>
      </c>
      <c r="AX207" s="90">
        <v>125</v>
      </c>
      <c r="AY207" s="90">
        <v>125</v>
      </c>
      <c r="BF207" s="90">
        <v>16</v>
      </c>
      <c r="BG207" s="90">
        <v>84</v>
      </c>
      <c r="BH207" s="90" t="s">
        <v>321</v>
      </c>
      <c r="BK207" s="90" t="s">
        <v>321</v>
      </c>
      <c r="BO207" s="90">
        <v>1</v>
      </c>
      <c r="BP207" s="90">
        <v>7</v>
      </c>
      <c r="BQ207" s="90">
        <v>50</v>
      </c>
      <c r="BR207" s="90">
        <v>1.8</v>
      </c>
      <c r="BS207" s="90">
        <v>0.9</v>
      </c>
      <c r="BT207" s="90">
        <v>45</v>
      </c>
      <c r="BU207" s="90">
        <f t="shared" si="20"/>
        <v>90</v>
      </c>
      <c r="BV207" s="90">
        <v>3</v>
      </c>
      <c r="BW207" s="90">
        <v>9</v>
      </c>
      <c r="BX207" s="90">
        <v>7</v>
      </c>
      <c r="BY207" s="90">
        <v>18</v>
      </c>
      <c r="BZ207" s="90" t="s">
        <v>321</v>
      </c>
      <c r="CB207" s="90" t="s">
        <v>321</v>
      </c>
      <c r="CG207" s="90">
        <v>6.75</v>
      </c>
      <c r="CL207" s="90" t="s">
        <v>321</v>
      </c>
      <c r="CN207" s="90" t="s">
        <v>321</v>
      </c>
      <c r="CR207" s="90" t="s">
        <v>321</v>
      </c>
      <c r="DL207" s="90" t="s">
        <v>321</v>
      </c>
      <c r="DP207" s="90" t="s">
        <v>447</v>
      </c>
      <c r="DX207" s="90" t="s">
        <v>321</v>
      </c>
      <c r="DY207" s="90">
        <v>3</v>
      </c>
      <c r="DZ207" s="90">
        <v>2</v>
      </c>
      <c r="EA207" s="90">
        <v>6</v>
      </c>
      <c r="EB207" s="90">
        <v>7</v>
      </c>
      <c r="EE207" s="90" t="s">
        <v>321</v>
      </c>
      <c r="EJ207" s="90" t="s">
        <v>549</v>
      </c>
      <c r="EK207" s="90">
        <v>30</v>
      </c>
      <c r="EL207" s="90">
        <v>10</v>
      </c>
      <c r="EM207" s="90" t="s">
        <v>321</v>
      </c>
      <c r="ER207" s="90" t="s">
        <v>321</v>
      </c>
      <c r="EZ207" s="90">
        <v>45</v>
      </c>
      <c r="FB207" s="90" t="s">
        <v>321</v>
      </c>
      <c r="FC207" s="90" t="s">
        <v>346</v>
      </c>
      <c r="FE207" s="90" t="s">
        <v>321</v>
      </c>
      <c r="FG207" s="90" t="s">
        <v>321</v>
      </c>
      <c r="FH207" s="90" t="s">
        <v>346</v>
      </c>
      <c r="FS207" s="90" t="s">
        <v>337</v>
      </c>
      <c r="FU207" s="90">
        <v>200</v>
      </c>
      <c r="FW207" s="90">
        <v>2</v>
      </c>
      <c r="GA207" s="90">
        <v>4</v>
      </c>
      <c r="GB207" s="90">
        <v>2</v>
      </c>
      <c r="GC207" s="90">
        <v>1</v>
      </c>
      <c r="GD207" s="90">
        <v>3</v>
      </c>
      <c r="GN207" s="90" t="s">
        <v>321</v>
      </c>
      <c r="IA207" s="90">
        <v>4</v>
      </c>
      <c r="IB207" s="90">
        <v>3</v>
      </c>
      <c r="IC207" s="90">
        <v>6</v>
      </c>
      <c r="ID207" s="90">
        <v>8</v>
      </c>
      <c r="IG207" s="90" t="s">
        <v>321</v>
      </c>
      <c r="IL207" s="90" t="s">
        <v>321</v>
      </c>
      <c r="IR207" s="90" t="s">
        <v>321</v>
      </c>
      <c r="OH207" s="90" t="s">
        <v>146</v>
      </c>
      <c r="OI207" s="90">
        <v>30</v>
      </c>
      <c r="OU207" s="90" t="s">
        <v>321</v>
      </c>
      <c r="PN207" s="90">
        <v>100</v>
      </c>
      <c r="PO207" s="90" t="s">
        <v>655</v>
      </c>
      <c r="PP207" s="90">
        <v>10</v>
      </c>
      <c r="PQ207" s="90" t="s">
        <v>655</v>
      </c>
      <c r="PV207" s="90" t="s">
        <v>321</v>
      </c>
      <c r="PW207" s="90" t="s">
        <v>321</v>
      </c>
      <c r="PX207" s="90" t="s">
        <v>321</v>
      </c>
      <c r="PY207" s="90" t="s">
        <v>321</v>
      </c>
      <c r="PZ207" s="90" t="s">
        <v>321</v>
      </c>
      <c r="QD207" s="90" t="s">
        <v>321</v>
      </c>
      <c r="QI207" s="90" t="s">
        <v>147</v>
      </c>
      <c r="QK207" s="90">
        <v>3</v>
      </c>
      <c r="QL207" s="90">
        <v>3</v>
      </c>
      <c r="QM207" s="90">
        <v>25</v>
      </c>
      <c r="QN207" s="90">
        <v>10</v>
      </c>
      <c r="QQ207" s="90">
        <v>100</v>
      </c>
      <c r="QR207" s="90">
        <v>10</v>
      </c>
      <c r="QW207" s="90" t="s">
        <v>321</v>
      </c>
      <c r="RB207" s="90" t="s">
        <v>321</v>
      </c>
      <c r="SA207" s="90" t="s">
        <v>337</v>
      </c>
      <c r="SI207" s="90" t="s">
        <v>321</v>
      </c>
      <c r="SJ207" s="90" t="s">
        <v>321</v>
      </c>
    </row>
    <row r="208" spans="1:511" s="90" customFormat="1" x14ac:dyDescent="0.25">
      <c r="A208" s="90">
        <v>205</v>
      </c>
      <c r="C208" s="90" t="s">
        <v>826</v>
      </c>
      <c r="E208" s="90" t="s">
        <v>317</v>
      </c>
      <c r="F208" s="90" t="s">
        <v>865</v>
      </c>
      <c r="G208" s="90">
        <v>37</v>
      </c>
      <c r="H208" s="90" t="s">
        <v>360</v>
      </c>
      <c r="I208" s="90">
        <v>1</v>
      </c>
      <c r="J208" s="90">
        <v>1</v>
      </c>
      <c r="K208" s="90" t="s">
        <v>357</v>
      </c>
      <c r="L208" s="90" t="s">
        <v>321</v>
      </c>
      <c r="M208" s="90" t="s">
        <v>321</v>
      </c>
      <c r="T208" s="90">
        <v>150</v>
      </c>
      <c r="X208" s="90">
        <v>1</v>
      </c>
      <c r="AC208" s="90">
        <v>3</v>
      </c>
      <c r="AD208" s="90">
        <v>2</v>
      </c>
      <c r="AE208" s="90">
        <v>1</v>
      </c>
      <c r="AF208" s="90">
        <v>5</v>
      </c>
      <c r="AG208" s="90">
        <v>1</v>
      </c>
      <c r="AH208" s="90">
        <f t="shared" si="27"/>
        <v>12</v>
      </c>
      <c r="AI208" s="90">
        <v>27</v>
      </c>
      <c r="AJ208" s="90">
        <v>13</v>
      </c>
      <c r="AK208" s="90">
        <v>14</v>
      </c>
      <c r="AL208" s="90">
        <v>80</v>
      </c>
      <c r="AN208" s="90">
        <f t="shared" si="28"/>
        <v>134</v>
      </c>
      <c r="AO208" s="90">
        <f t="shared" si="29"/>
        <v>146</v>
      </c>
      <c r="AQ208" s="90" t="s">
        <v>321</v>
      </c>
      <c r="AS208" s="90" t="s">
        <v>383</v>
      </c>
      <c r="AX208" s="90">
        <v>120</v>
      </c>
      <c r="AY208" s="90">
        <v>130</v>
      </c>
      <c r="BF208" s="90">
        <v>30</v>
      </c>
      <c r="BG208" s="90">
        <v>120</v>
      </c>
      <c r="BH208" s="90" t="s">
        <v>321</v>
      </c>
      <c r="BL208" s="90" t="s">
        <v>321</v>
      </c>
      <c r="BO208" s="90">
        <v>2</v>
      </c>
      <c r="BP208" s="90">
        <v>7</v>
      </c>
      <c r="BQ208" s="90">
        <v>55</v>
      </c>
      <c r="BR208" s="90">
        <v>1.8</v>
      </c>
      <c r="BS208" s="90">
        <v>0.9</v>
      </c>
      <c r="BT208" s="90">
        <v>45</v>
      </c>
      <c r="BU208" s="90">
        <f t="shared" si="20"/>
        <v>99</v>
      </c>
      <c r="BV208" s="90">
        <v>4</v>
      </c>
      <c r="BW208" s="90">
        <v>9</v>
      </c>
      <c r="BX208" s="90">
        <v>7</v>
      </c>
      <c r="BY208" s="90">
        <v>17</v>
      </c>
      <c r="BZ208" s="90" t="s">
        <v>321</v>
      </c>
      <c r="CB208" s="90" t="s">
        <v>321</v>
      </c>
      <c r="CM208" s="90" t="s">
        <v>321</v>
      </c>
      <c r="DX208" s="90" t="s">
        <v>321</v>
      </c>
      <c r="DY208" s="90">
        <v>3</v>
      </c>
      <c r="DZ208" s="90">
        <v>2</v>
      </c>
      <c r="EA208" s="90">
        <v>6</v>
      </c>
      <c r="EB208" s="90">
        <v>7</v>
      </c>
      <c r="EE208" s="90" t="s">
        <v>321</v>
      </c>
      <c r="EJ208" s="90" t="s">
        <v>549</v>
      </c>
      <c r="EK208" s="90">
        <v>33</v>
      </c>
      <c r="EL208" s="90">
        <v>3</v>
      </c>
      <c r="EM208" s="90" t="s">
        <v>321</v>
      </c>
      <c r="EP208" s="90" t="s">
        <v>321</v>
      </c>
      <c r="ER208" s="90" t="s">
        <v>321</v>
      </c>
      <c r="EZ208" s="90">
        <v>55</v>
      </c>
      <c r="FW208" s="90">
        <v>1</v>
      </c>
      <c r="OH208" s="90" t="s">
        <v>146</v>
      </c>
      <c r="OI208" s="90">
        <v>45</v>
      </c>
      <c r="OU208" s="90" t="s">
        <v>321</v>
      </c>
      <c r="OX208" s="90" t="s">
        <v>321</v>
      </c>
      <c r="PN208" s="90">
        <v>150</v>
      </c>
      <c r="PO208" s="90" t="s">
        <v>655</v>
      </c>
      <c r="PV208" s="90" t="s">
        <v>321</v>
      </c>
      <c r="PW208" s="90" t="s">
        <v>321</v>
      </c>
      <c r="PX208" s="90" t="s">
        <v>321</v>
      </c>
      <c r="PY208" s="90" t="s">
        <v>321</v>
      </c>
      <c r="PZ208" s="90" t="s">
        <v>321</v>
      </c>
      <c r="QD208" s="90" t="s">
        <v>321</v>
      </c>
      <c r="QI208" s="90" t="s">
        <v>147</v>
      </c>
      <c r="QK208" s="90">
        <v>3</v>
      </c>
      <c r="QL208" s="90">
        <v>3</v>
      </c>
      <c r="QM208" s="90">
        <v>50</v>
      </c>
      <c r="QQ208" s="90">
        <v>150</v>
      </c>
      <c r="SA208" s="90" t="s">
        <v>337</v>
      </c>
      <c r="SJ208" s="90" t="s">
        <v>448</v>
      </c>
    </row>
    <row r="209" spans="1:511" s="90" customFormat="1" x14ac:dyDescent="0.25">
      <c r="A209" s="90">
        <v>206</v>
      </c>
      <c r="C209" s="90" t="s">
        <v>826</v>
      </c>
      <c r="E209" s="90" t="s">
        <v>317</v>
      </c>
      <c r="F209" s="90" t="s">
        <v>866</v>
      </c>
      <c r="G209" s="90">
        <v>38</v>
      </c>
      <c r="H209" s="90" t="s">
        <v>319</v>
      </c>
      <c r="I209" s="90">
        <v>5</v>
      </c>
      <c r="J209" s="90">
        <v>2</v>
      </c>
      <c r="K209" s="90" t="s">
        <v>453</v>
      </c>
      <c r="L209" s="90" t="s">
        <v>321</v>
      </c>
      <c r="M209" s="90" t="s">
        <v>321</v>
      </c>
      <c r="N209" s="90" t="s">
        <v>321</v>
      </c>
      <c r="T209" s="90">
        <v>200</v>
      </c>
      <c r="W209" s="90">
        <v>5</v>
      </c>
      <c r="X209" s="90">
        <v>2</v>
      </c>
      <c r="AC209" s="90">
        <v>10</v>
      </c>
      <c r="AD209" s="90">
        <v>5</v>
      </c>
      <c r="AE209" s="90">
        <v>5</v>
      </c>
      <c r="AF209" s="90">
        <v>5</v>
      </c>
      <c r="AG209" s="90">
        <v>2</v>
      </c>
      <c r="AH209" s="90">
        <f t="shared" si="27"/>
        <v>27</v>
      </c>
      <c r="AI209" s="90">
        <v>30</v>
      </c>
      <c r="AJ209" s="90">
        <v>15</v>
      </c>
      <c r="AK209" s="90">
        <v>10</v>
      </c>
      <c r="AL209" s="90">
        <v>120</v>
      </c>
      <c r="AM209" s="90">
        <v>3</v>
      </c>
      <c r="AN209" s="90">
        <f t="shared" si="28"/>
        <v>178</v>
      </c>
      <c r="AO209" s="90">
        <f t="shared" si="29"/>
        <v>205</v>
      </c>
      <c r="AQ209" s="90" t="s">
        <v>321</v>
      </c>
      <c r="AS209" s="90" t="s">
        <v>383</v>
      </c>
      <c r="AX209" s="90">
        <v>150</v>
      </c>
      <c r="AY209" s="90">
        <v>140</v>
      </c>
      <c r="BA209" s="90">
        <v>8</v>
      </c>
      <c r="BB209" s="90">
        <v>18</v>
      </c>
      <c r="BC209" s="90">
        <v>25</v>
      </c>
      <c r="BD209" s="90">
        <v>55</v>
      </c>
      <c r="BE209" s="90">
        <v>60</v>
      </c>
      <c r="BF209" s="90">
        <v>2</v>
      </c>
      <c r="BG209" s="90">
        <v>198</v>
      </c>
      <c r="BI209" s="90" t="s">
        <v>321</v>
      </c>
      <c r="BL209" s="90" t="s">
        <v>321</v>
      </c>
      <c r="BO209" s="90">
        <v>2</v>
      </c>
      <c r="BP209" s="90">
        <v>6</v>
      </c>
      <c r="BQ209" s="90">
        <v>100</v>
      </c>
      <c r="BR209" s="90">
        <v>3.15</v>
      </c>
      <c r="BS209" s="90">
        <v>1.8</v>
      </c>
      <c r="BT209" s="90">
        <v>225</v>
      </c>
      <c r="BU209" s="90">
        <f t="shared" si="20"/>
        <v>315</v>
      </c>
      <c r="BV209" s="90">
        <v>5</v>
      </c>
      <c r="BW209" s="90">
        <v>10</v>
      </c>
      <c r="BX209" s="90">
        <v>7</v>
      </c>
      <c r="BY209" s="90">
        <v>19</v>
      </c>
      <c r="BZ209" s="90" t="s">
        <v>321</v>
      </c>
      <c r="CB209" s="90" t="s">
        <v>321</v>
      </c>
      <c r="CG209" s="90">
        <v>6.75</v>
      </c>
      <c r="CL209" s="90" t="s">
        <v>321</v>
      </c>
      <c r="CX209" s="90" t="s">
        <v>321</v>
      </c>
      <c r="CY209" s="90">
        <v>25</v>
      </c>
      <c r="DH209" s="90" t="s">
        <v>321</v>
      </c>
      <c r="DI209" s="90">
        <v>50</v>
      </c>
      <c r="DU209" s="90" t="s">
        <v>712</v>
      </c>
      <c r="DX209" s="90" t="s">
        <v>321</v>
      </c>
      <c r="DY209" s="90">
        <v>3</v>
      </c>
      <c r="DZ209" s="90">
        <v>2</v>
      </c>
      <c r="EA209" s="90">
        <v>6</v>
      </c>
      <c r="EB209" s="90">
        <v>8</v>
      </c>
      <c r="EE209" s="90" t="s">
        <v>321</v>
      </c>
      <c r="EG209" s="90" t="s">
        <v>321</v>
      </c>
      <c r="EK209" s="90">
        <v>55</v>
      </c>
      <c r="EL209" s="90">
        <v>15</v>
      </c>
      <c r="EM209" s="90" t="s">
        <v>321</v>
      </c>
      <c r="EP209" s="90" t="s">
        <v>321</v>
      </c>
      <c r="EU209" s="90" t="s">
        <v>321</v>
      </c>
      <c r="EZ209" s="90">
        <v>75</v>
      </c>
      <c r="FB209" s="90" t="s">
        <v>321</v>
      </c>
      <c r="FC209" s="90" t="s">
        <v>648</v>
      </c>
      <c r="FG209" s="90" t="s">
        <v>321</v>
      </c>
      <c r="FH209" s="90" t="s">
        <v>648</v>
      </c>
      <c r="FM209" s="90" t="s">
        <v>321</v>
      </c>
      <c r="FN209" s="90" t="s">
        <v>648</v>
      </c>
      <c r="FS209" s="90" t="s">
        <v>337</v>
      </c>
      <c r="FU209" s="90">
        <v>300</v>
      </c>
      <c r="FW209" s="90">
        <v>1</v>
      </c>
      <c r="FX209" s="90" t="s">
        <v>146</v>
      </c>
      <c r="FY209" s="90" t="s">
        <v>235</v>
      </c>
      <c r="FZ209" s="90">
        <v>1</v>
      </c>
      <c r="GA209" s="90">
        <v>2</v>
      </c>
      <c r="GB209" s="90">
        <v>2</v>
      </c>
      <c r="GC209" s="90">
        <v>1</v>
      </c>
      <c r="GD209" s="90">
        <v>1</v>
      </c>
      <c r="GT209" s="90">
        <v>400</v>
      </c>
      <c r="GU209" s="90">
        <v>800</v>
      </c>
      <c r="GV209" s="90">
        <v>100</v>
      </c>
      <c r="HA209" s="90">
        <v>25</v>
      </c>
      <c r="HB209" s="90">
        <v>80</v>
      </c>
      <c r="HC209" s="90">
        <v>150</v>
      </c>
      <c r="HD209" s="90">
        <v>150</v>
      </c>
      <c r="HE209" s="90">
        <v>150</v>
      </c>
      <c r="HF209" s="90" t="s">
        <v>867</v>
      </c>
      <c r="IA209" s="90">
        <v>3</v>
      </c>
      <c r="IB209" s="90">
        <v>2</v>
      </c>
      <c r="IC209" s="90">
        <v>5</v>
      </c>
      <c r="ID209" s="90">
        <v>8</v>
      </c>
      <c r="IR209" s="90" t="s">
        <v>321</v>
      </c>
      <c r="OH209" s="90" t="s">
        <v>146</v>
      </c>
      <c r="OI209" s="90">
        <v>50</v>
      </c>
      <c r="OK209" s="90" t="s">
        <v>146</v>
      </c>
      <c r="OL209" s="90">
        <v>500</v>
      </c>
      <c r="OM209" s="90" t="s">
        <v>321</v>
      </c>
      <c r="OO209" s="90" t="s">
        <v>321</v>
      </c>
      <c r="OS209" s="90" t="s">
        <v>321</v>
      </c>
      <c r="OT209" s="90" t="s">
        <v>321</v>
      </c>
      <c r="OU209" s="90" t="s">
        <v>321</v>
      </c>
      <c r="OX209" s="90" t="s">
        <v>321</v>
      </c>
      <c r="PI209" s="90" t="s">
        <v>321</v>
      </c>
      <c r="PN209" s="90">
        <v>200</v>
      </c>
      <c r="PO209" s="90" t="s">
        <v>655</v>
      </c>
      <c r="PP209" s="90">
        <v>5</v>
      </c>
      <c r="PQ209" s="90" t="s">
        <v>655</v>
      </c>
      <c r="PV209" s="90" t="s">
        <v>321</v>
      </c>
      <c r="PW209" s="90" t="s">
        <v>321</v>
      </c>
      <c r="PX209" s="90" t="s">
        <v>321</v>
      </c>
      <c r="PY209" s="90" t="s">
        <v>321</v>
      </c>
      <c r="PZ209" s="90" t="s">
        <v>321</v>
      </c>
      <c r="QD209" s="90" t="s">
        <v>321</v>
      </c>
      <c r="QE209" s="90" t="s">
        <v>321</v>
      </c>
      <c r="QI209" s="90" t="s">
        <v>146</v>
      </c>
      <c r="QJ209" s="90" t="s">
        <v>127</v>
      </c>
      <c r="QK209" s="90">
        <v>10</v>
      </c>
      <c r="QL209" s="90">
        <v>8</v>
      </c>
      <c r="QM209" s="90">
        <v>150</v>
      </c>
      <c r="QN209" s="90">
        <v>2</v>
      </c>
      <c r="QO209" s="90">
        <v>10</v>
      </c>
      <c r="QQ209" s="90">
        <v>200</v>
      </c>
      <c r="QR209" s="90">
        <v>5</v>
      </c>
      <c r="QW209" s="90" t="s">
        <v>321</v>
      </c>
      <c r="RB209" s="90" t="s">
        <v>321</v>
      </c>
      <c r="RG209" s="90" t="s">
        <v>321</v>
      </c>
      <c r="RM209" s="90" t="s">
        <v>321</v>
      </c>
      <c r="SA209" s="90" t="s">
        <v>337</v>
      </c>
      <c r="SI209" s="90" t="s">
        <v>321</v>
      </c>
      <c r="SJ209" s="90" t="s">
        <v>321</v>
      </c>
    </row>
    <row r="210" spans="1:511" s="90" customFormat="1" x14ac:dyDescent="0.25">
      <c r="A210" s="90">
        <v>207</v>
      </c>
      <c r="C210" s="90" t="s">
        <v>826</v>
      </c>
      <c r="E210" s="90" t="s">
        <v>317</v>
      </c>
      <c r="F210" s="90" t="s">
        <v>1030</v>
      </c>
      <c r="G210" s="90">
        <v>39</v>
      </c>
      <c r="H210" s="90" t="s">
        <v>360</v>
      </c>
      <c r="I210" s="90">
        <v>6</v>
      </c>
      <c r="J210" s="90">
        <v>1</v>
      </c>
      <c r="K210" s="90" t="s">
        <v>357</v>
      </c>
      <c r="L210" s="90" t="s">
        <v>321</v>
      </c>
      <c r="M210" s="90" t="s">
        <v>321</v>
      </c>
      <c r="T210" s="90">
        <v>150</v>
      </c>
      <c r="U210" s="90">
        <v>15</v>
      </c>
      <c r="V210" s="90">
        <v>10</v>
      </c>
      <c r="W210" s="90">
        <v>5</v>
      </c>
      <c r="X210" s="90">
        <v>3</v>
      </c>
      <c r="AC210" s="90">
        <v>25</v>
      </c>
      <c r="AE210" s="90">
        <v>15</v>
      </c>
      <c r="AF210" s="90">
        <v>25</v>
      </c>
      <c r="AH210" s="90">
        <f t="shared" ref="AH210" si="30">+AC210+AD210+AE210+AF210+AG210</f>
        <v>65</v>
      </c>
      <c r="AI210" s="90">
        <v>25</v>
      </c>
      <c r="AJ210" s="90">
        <v>15</v>
      </c>
      <c r="AK210" s="90">
        <v>15</v>
      </c>
      <c r="AL210" s="90">
        <v>50</v>
      </c>
      <c r="AM210" s="90">
        <v>1</v>
      </c>
      <c r="AN210" s="90">
        <f t="shared" ref="AN210" si="31">+AI210+AJ210+AK210+AL210+AM210</f>
        <v>106</v>
      </c>
      <c r="AO210" s="90">
        <f t="shared" si="29"/>
        <v>171</v>
      </c>
      <c r="AP210" s="90" t="s">
        <v>321</v>
      </c>
      <c r="AS210" s="90" t="s">
        <v>383</v>
      </c>
      <c r="AX210" s="90">
        <v>150</v>
      </c>
      <c r="AY210" s="90">
        <v>150</v>
      </c>
      <c r="BF210" s="90">
        <v>5</v>
      </c>
      <c r="BG210" s="90">
        <v>143</v>
      </c>
      <c r="BH210" s="90" t="s">
        <v>321</v>
      </c>
      <c r="BK210" s="90" t="s">
        <v>321</v>
      </c>
      <c r="BO210" s="90">
        <v>1</v>
      </c>
      <c r="BP210" s="90">
        <v>5</v>
      </c>
      <c r="BQ210" s="90">
        <v>50</v>
      </c>
      <c r="BR210" s="90">
        <v>1.35</v>
      </c>
      <c r="BS210" s="90">
        <v>0.9</v>
      </c>
      <c r="BT210" s="90">
        <v>200</v>
      </c>
      <c r="BU210" s="90">
        <f t="shared" ref="BU210" si="32">+BQ210*BR210</f>
        <v>67.5</v>
      </c>
      <c r="BV210" s="90">
        <v>3</v>
      </c>
      <c r="BW210" s="90">
        <v>5</v>
      </c>
      <c r="CB210" s="90" t="s">
        <v>321</v>
      </c>
      <c r="CE210" s="90" t="s">
        <v>366</v>
      </c>
      <c r="CG210" s="90">
        <v>2.25</v>
      </c>
      <c r="CL210" s="90" t="s">
        <v>321</v>
      </c>
      <c r="CN210" s="90" t="s">
        <v>321</v>
      </c>
      <c r="CX210" s="90" t="s">
        <v>321</v>
      </c>
      <c r="CZ210" s="90" t="s">
        <v>321</v>
      </c>
      <c r="DP210" s="90" t="s">
        <v>447</v>
      </c>
      <c r="DW210" s="90" t="s">
        <v>321</v>
      </c>
      <c r="DY210" s="90">
        <v>3</v>
      </c>
      <c r="DZ210" s="90">
        <v>1</v>
      </c>
      <c r="EA210" s="90">
        <v>6</v>
      </c>
      <c r="EB210" s="90">
        <v>6</v>
      </c>
      <c r="EE210" s="90" t="s">
        <v>321</v>
      </c>
      <c r="EJ210" s="90" t="s">
        <v>549</v>
      </c>
      <c r="EK210" s="90">
        <v>60</v>
      </c>
      <c r="EL210" s="90">
        <v>10</v>
      </c>
      <c r="EM210" s="90" t="s">
        <v>321</v>
      </c>
      <c r="ER210" s="90" t="s">
        <v>321</v>
      </c>
      <c r="FB210" s="90" t="s">
        <v>321</v>
      </c>
      <c r="FE210" s="90" t="s">
        <v>321</v>
      </c>
      <c r="FG210" s="90" t="s">
        <v>321</v>
      </c>
      <c r="FH210" s="90" t="s">
        <v>346</v>
      </c>
      <c r="FM210" s="90" t="s">
        <v>321</v>
      </c>
      <c r="FN210" s="90" t="s">
        <v>346</v>
      </c>
      <c r="FP210" s="90" t="s">
        <v>321</v>
      </c>
      <c r="FQ210" s="90" t="s">
        <v>346</v>
      </c>
      <c r="FS210" s="90" t="s">
        <v>337</v>
      </c>
      <c r="FU210" s="90">
        <v>200</v>
      </c>
      <c r="FW210" s="90">
        <v>2</v>
      </c>
      <c r="FX210" s="90" t="s">
        <v>147</v>
      </c>
      <c r="GA210" s="90">
        <v>2</v>
      </c>
      <c r="GD210" s="90">
        <v>3</v>
      </c>
      <c r="GQ210" s="90" t="s">
        <v>706</v>
      </c>
      <c r="JD210" s="90">
        <v>10</v>
      </c>
      <c r="JU210" s="90">
        <v>100</v>
      </c>
      <c r="KC210" s="90" t="s">
        <v>321</v>
      </c>
      <c r="KG210" s="90" t="s">
        <v>321</v>
      </c>
      <c r="KJ210" s="90">
        <v>5</v>
      </c>
      <c r="KQ210" s="90">
        <v>3</v>
      </c>
      <c r="KS210" s="90">
        <v>100</v>
      </c>
      <c r="KV210" s="90" t="s">
        <v>146</v>
      </c>
      <c r="KY210" s="90" t="s">
        <v>321</v>
      </c>
      <c r="LB210" s="90" t="s">
        <v>321</v>
      </c>
      <c r="LD210" s="90" t="s">
        <v>321</v>
      </c>
      <c r="LE210" s="90" t="s">
        <v>346</v>
      </c>
      <c r="LG210" s="90" t="s">
        <v>321</v>
      </c>
      <c r="LQ210" s="90" t="s">
        <v>337</v>
      </c>
      <c r="OH210" s="90" t="s">
        <v>146</v>
      </c>
      <c r="PV210" s="90" t="s">
        <v>321</v>
      </c>
      <c r="PW210" s="90" t="s">
        <v>321</v>
      </c>
      <c r="QI210" s="90" t="s">
        <v>146</v>
      </c>
      <c r="QJ210" s="90" t="s">
        <v>127</v>
      </c>
      <c r="QM210" s="90">
        <v>50</v>
      </c>
      <c r="QQ210" s="90">
        <v>150</v>
      </c>
      <c r="QR210" s="90">
        <v>5</v>
      </c>
      <c r="QS210" s="90">
        <v>10</v>
      </c>
      <c r="RB210" s="90" t="s">
        <v>321</v>
      </c>
      <c r="SA210" s="90" t="s">
        <v>881</v>
      </c>
      <c r="SI210" s="90" t="s">
        <v>321</v>
      </c>
      <c r="SJ210" s="90" t="s">
        <v>321</v>
      </c>
    </row>
    <row r="211" spans="1:511" s="90" customFormat="1" x14ac:dyDescent="0.25">
      <c r="A211" s="90">
        <v>208</v>
      </c>
      <c r="C211" s="90" t="s">
        <v>826</v>
      </c>
      <c r="E211" s="90" t="s">
        <v>317</v>
      </c>
      <c r="F211" s="90" t="s">
        <v>868</v>
      </c>
      <c r="G211" s="90">
        <v>39</v>
      </c>
      <c r="H211" s="90" t="s">
        <v>319</v>
      </c>
      <c r="I211" s="90">
        <v>5</v>
      </c>
      <c r="J211" s="90">
        <v>4</v>
      </c>
      <c r="K211" s="90" t="s">
        <v>392</v>
      </c>
      <c r="L211" s="90" t="s">
        <v>321</v>
      </c>
      <c r="M211" s="90" t="s">
        <v>321</v>
      </c>
      <c r="T211" s="90">
        <v>150</v>
      </c>
      <c r="U211" s="90">
        <v>30</v>
      </c>
      <c r="W211" s="90">
        <v>4</v>
      </c>
      <c r="X211" s="90">
        <v>2</v>
      </c>
      <c r="AC211" s="90">
        <v>10</v>
      </c>
      <c r="AD211" s="90">
        <v>10</v>
      </c>
      <c r="AF211" s="90">
        <v>8</v>
      </c>
      <c r="AG211" s="90">
        <v>1</v>
      </c>
      <c r="AH211" s="90">
        <f t="shared" si="27"/>
        <v>29</v>
      </c>
      <c r="AI211" s="90">
        <v>20</v>
      </c>
      <c r="AJ211" s="90">
        <v>30</v>
      </c>
      <c r="AL211" s="90">
        <v>68</v>
      </c>
      <c r="AM211" s="90">
        <v>3</v>
      </c>
      <c r="AN211" s="90">
        <f t="shared" si="28"/>
        <v>121</v>
      </c>
      <c r="AO211" s="90">
        <f t="shared" si="29"/>
        <v>150</v>
      </c>
      <c r="AQ211" s="90" t="s">
        <v>321</v>
      </c>
      <c r="AS211" s="90" t="s">
        <v>383</v>
      </c>
      <c r="AX211" s="90">
        <v>120</v>
      </c>
      <c r="AY211" s="90">
        <v>140</v>
      </c>
      <c r="BA211" s="90">
        <v>8</v>
      </c>
      <c r="BB211" s="90">
        <v>30</v>
      </c>
      <c r="BD211" s="90">
        <v>50</v>
      </c>
      <c r="BE211" s="90">
        <v>70</v>
      </c>
      <c r="BF211" s="90">
        <v>20</v>
      </c>
      <c r="BG211" s="90">
        <v>130</v>
      </c>
      <c r="BI211" s="90" t="s">
        <v>321</v>
      </c>
      <c r="BL211" s="90" t="s">
        <v>321</v>
      </c>
      <c r="BO211" s="90">
        <v>2</v>
      </c>
      <c r="BP211" s="90">
        <v>5</v>
      </c>
      <c r="BQ211" s="90">
        <v>85</v>
      </c>
      <c r="BR211" s="90">
        <v>1.8</v>
      </c>
      <c r="BS211" s="90">
        <v>0.9</v>
      </c>
      <c r="BT211" s="90">
        <v>200</v>
      </c>
      <c r="BU211" s="90">
        <f t="shared" si="20"/>
        <v>153</v>
      </c>
      <c r="BV211" s="90">
        <v>3</v>
      </c>
      <c r="BW211" s="90">
        <v>8</v>
      </c>
      <c r="BX211" s="90">
        <v>4</v>
      </c>
      <c r="BY211" s="90">
        <v>12</v>
      </c>
      <c r="BZ211" s="90" t="s">
        <v>321</v>
      </c>
      <c r="CB211" s="90" t="s">
        <v>321</v>
      </c>
      <c r="CE211" s="90" t="s">
        <v>366</v>
      </c>
      <c r="CG211" s="90">
        <v>1.8</v>
      </c>
      <c r="CL211" s="90" t="s">
        <v>321</v>
      </c>
      <c r="CX211" s="90" t="s">
        <v>321</v>
      </c>
      <c r="DP211" s="90" t="s">
        <v>447</v>
      </c>
      <c r="DW211" s="90" t="s">
        <v>321</v>
      </c>
      <c r="DY211" s="90">
        <v>3</v>
      </c>
      <c r="DZ211" s="90">
        <v>3</v>
      </c>
      <c r="EA211" s="90">
        <v>6</v>
      </c>
      <c r="EB211" s="90">
        <v>8</v>
      </c>
      <c r="EE211" s="90" t="s">
        <v>321</v>
      </c>
      <c r="EJ211" s="90" t="s">
        <v>549</v>
      </c>
      <c r="EK211" s="90">
        <v>35</v>
      </c>
      <c r="EL211" s="90">
        <v>5</v>
      </c>
      <c r="ES211" s="90" t="s">
        <v>321</v>
      </c>
      <c r="EY211" s="90">
        <v>8</v>
      </c>
      <c r="FG211" s="90" t="s">
        <v>321</v>
      </c>
      <c r="FH211" s="90" t="s">
        <v>346</v>
      </c>
      <c r="FS211" s="90" t="s">
        <v>337</v>
      </c>
      <c r="FU211" s="90">
        <v>150</v>
      </c>
      <c r="FW211" s="90">
        <v>1</v>
      </c>
      <c r="FX211" s="90" t="s">
        <v>146</v>
      </c>
      <c r="FY211" s="90" t="s">
        <v>127</v>
      </c>
      <c r="FZ211" s="90">
        <v>2</v>
      </c>
      <c r="GA211" s="90">
        <v>2</v>
      </c>
      <c r="GB211" s="90">
        <v>10</v>
      </c>
      <c r="GN211" s="90" t="s">
        <v>321</v>
      </c>
      <c r="IR211" s="90" t="s">
        <v>321</v>
      </c>
      <c r="IY211" s="90">
        <v>50</v>
      </c>
      <c r="OH211" s="90" t="s">
        <v>146</v>
      </c>
      <c r="OJ211" s="90" t="s">
        <v>818</v>
      </c>
      <c r="PV211" s="90" t="s">
        <v>321</v>
      </c>
      <c r="PW211" s="90" t="s">
        <v>321</v>
      </c>
      <c r="PX211" s="90" t="s">
        <v>321</v>
      </c>
      <c r="PY211" s="90" t="s">
        <v>321</v>
      </c>
      <c r="PZ211" s="90" t="s">
        <v>321</v>
      </c>
      <c r="QI211" s="90" t="s">
        <v>146</v>
      </c>
      <c r="QJ211" s="90" t="s">
        <v>127</v>
      </c>
      <c r="QK211" s="90">
        <v>8</v>
      </c>
      <c r="QL211" s="90">
        <v>3</v>
      </c>
      <c r="QM211" s="90">
        <v>200</v>
      </c>
      <c r="QN211" s="90">
        <v>3</v>
      </c>
      <c r="QQ211" s="90">
        <v>150</v>
      </c>
      <c r="QR211" s="90">
        <v>14</v>
      </c>
      <c r="QU211" s="90" t="s">
        <v>321</v>
      </c>
      <c r="QV211" s="90" t="s">
        <v>321</v>
      </c>
      <c r="RB211" s="90" t="s">
        <v>321</v>
      </c>
      <c r="RG211" s="90" t="s">
        <v>321</v>
      </c>
      <c r="RV211" s="90" t="s">
        <v>321</v>
      </c>
      <c r="SA211" s="90" t="s">
        <v>807</v>
      </c>
      <c r="SI211" s="90" t="s">
        <v>321</v>
      </c>
      <c r="SJ211" s="90" t="s">
        <v>321</v>
      </c>
      <c r="SN211" s="90" t="s">
        <v>321</v>
      </c>
      <c r="SQ211" s="90" t="s">
        <v>321</v>
      </c>
    </row>
    <row r="212" spans="1:511" s="90" customFormat="1" x14ac:dyDescent="0.25">
      <c r="A212" s="90">
        <v>209</v>
      </c>
      <c r="C212" s="90" t="s">
        <v>826</v>
      </c>
      <c r="E212" s="90" t="s">
        <v>317</v>
      </c>
      <c r="F212" s="90" t="s">
        <v>869</v>
      </c>
      <c r="G212" s="90">
        <v>63</v>
      </c>
      <c r="H212" s="90" t="s">
        <v>360</v>
      </c>
      <c r="I212" s="90">
        <v>2</v>
      </c>
      <c r="J212" s="90">
        <v>1</v>
      </c>
      <c r="K212" s="90" t="s">
        <v>320</v>
      </c>
      <c r="L212" s="90" t="s">
        <v>321</v>
      </c>
      <c r="M212" s="90" t="s">
        <v>321</v>
      </c>
      <c r="T212" s="90">
        <v>50</v>
      </c>
      <c r="X212" s="90">
        <v>1</v>
      </c>
      <c r="AH212" s="90">
        <f t="shared" si="27"/>
        <v>0</v>
      </c>
      <c r="AI212" s="90">
        <v>15</v>
      </c>
      <c r="AJ212" s="90">
        <v>8</v>
      </c>
      <c r="AK212" s="90">
        <v>3</v>
      </c>
      <c r="AL212" s="90">
        <v>25</v>
      </c>
      <c r="AM212" s="90">
        <v>1</v>
      </c>
      <c r="AN212" s="90">
        <f t="shared" si="28"/>
        <v>52</v>
      </c>
      <c r="AO212" s="90">
        <f t="shared" si="29"/>
        <v>52</v>
      </c>
      <c r="AP212" s="90" t="s">
        <v>321</v>
      </c>
      <c r="AQ212" s="90" t="s">
        <v>321</v>
      </c>
      <c r="AR212" s="90" t="s">
        <v>321</v>
      </c>
      <c r="AS212" s="90" t="s">
        <v>383</v>
      </c>
      <c r="AX212" s="90">
        <v>130</v>
      </c>
      <c r="BA212" s="90">
        <v>6</v>
      </c>
      <c r="BB212" s="90">
        <v>14</v>
      </c>
      <c r="BC212" s="90">
        <v>15</v>
      </c>
      <c r="BD212" s="90">
        <v>40</v>
      </c>
      <c r="BE212" s="90">
        <v>58</v>
      </c>
      <c r="BF212" s="90">
        <v>5</v>
      </c>
      <c r="BG212" s="90">
        <v>45</v>
      </c>
      <c r="BH212" s="90" t="s">
        <v>321</v>
      </c>
      <c r="BK212" s="90" t="s">
        <v>321</v>
      </c>
      <c r="BO212" s="90">
        <v>2</v>
      </c>
      <c r="BP212" s="90">
        <v>5</v>
      </c>
      <c r="BQ212" s="90">
        <v>20</v>
      </c>
      <c r="BR212" s="90">
        <v>1.35</v>
      </c>
      <c r="BS212" s="90">
        <v>0.9</v>
      </c>
      <c r="BT212" s="90">
        <v>22.5</v>
      </c>
      <c r="BU212" s="90">
        <f t="shared" si="20"/>
        <v>27</v>
      </c>
      <c r="BV212" s="90">
        <v>4</v>
      </c>
      <c r="BW212" s="90">
        <v>7</v>
      </c>
      <c r="BY212" s="90">
        <v>18</v>
      </c>
      <c r="BZ212" s="90" t="s">
        <v>321</v>
      </c>
      <c r="CM212" s="90" t="s">
        <v>321</v>
      </c>
      <c r="DX212" s="90" t="s">
        <v>321</v>
      </c>
      <c r="DY212" s="90">
        <v>3</v>
      </c>
      <c r="DZ212" s="90">
        <v>2</v>
      </c>
      <c r="EA212" s="90">
        <v>5</v>
      </c>
      <c r="EB212" s="90">
        <v>9</v>
      </c>
      <c r="EE212" s="90" t="s">
        <v>321</v>
      </c>
      <c r="EG212" s="90" t="s">
        <v>321</v>
      </c>
      <c r="EK212" s="90">
        <v>25</v>
      </c>
      <c r="EL212" s="90">
        <v>10</v>
      </c>
      <c r="ER212" s="90" t="s">
        <v>321</v>
      </c>
      <c r="ET212" s="90" t="s">
        <v>321</v>
      </c>
      <c r="EY212" s="90">
        <v>6</v>
      </c>
      <c r="EZ212" s="90">
        <v>23</v>
      </c>
      <c r="FB212" s="90" t="s">
        <v>321</v>
      </c>
      <c r="FC212" s="90" t="s">
        <v>346</v>
      </c>
      <c r="FE212" s="90" t="s">
        <v>321</v>
      </c>
      <c r="FG212" s="90" t="s">
        <v>321</v>
      </c>
      <c r="FH212" s="90" t="s">
        <v>346</v>
      </c>
      <c r="FM212" s="90" t="s">
        <v>321</v>
      </c>
      <c r="FN212" s="90" t="s">
        <v>346</v>
      </c>
      <c r="FS212" s="90" t="s">
        <v>326</v>
      </c>
      <c r="FU212" s="90">
        <v>100</v>
      </c>
      <c r="FW212" s="90">
        <v>1</v>
      </c>
      <c r="FX212" s="90" t="s">
        <v>146</v>
      </c>
      <c r="FY212" s="90" t="s">
        <v>127</v>
      </c>
      <c r="OH212" s="90" t="s">
        <v>146</v>
      </c>
      <c r="OU212" s="90" t="s">
        <v>321</v>
      </c>
      <c r="OX212" s="90" t="s">
        <v>321</v>
      </c>
      <c r="PV212" s="90" t="s">
        <v>321</v>
      </c>
      <c r="PW212" s="90" t="s">
        <v>321</v>
      </c>
      <c r="PX212" s="90" t="s">
        <v>321</v>
      </c>
      <c r="QI212" s="90" t="s">
        <v>146</v>
      </c>
      <c r="QJ212" s="90" t="s">
        <v>127</v>
      </c>
      <c r="QK212" s="90">
        <v>2</v>
      </c>
      <c r="QL212" s="90">
        <v>2</v>
      </c>
      <c r="QM212" s="90">
        <v>200</v>
      </c>
      <c r="QN212" s="90">
        <v>30</v>
      </c>
      <c r="QO212" s="90">
        <v>80</v>
      </c>
      <c r="QQ212" s="90">
        <v>50</v>
      </c>
      <c r="RB212" s="90" t="s">
        <v>321</v>
      </c>
      <c r="RG212" s="90" t="s">
        <v>321</v>
      </c>
      <c r="SA212" s="90" t="s">
        <v>337</v>
      </c>
      <c r="SJ212" s="90" t="s">
        <v>321</v>
      </c>
    </row>
    <row r="213" spans="1:511" s="90" customFormat="1" x14ac:dyDescent="0.25">
      <c r="A213" s="90">
        <v>210</v>
      </c>
      <c r="C213" s="90" t="s">
        <v>826</v>
      </c>
      <c r="E213" s="90" t="s">
        <v>317</v>
      </c>
      <c r="F213" s="90" t="s">
        <v>870</v>
      </c>
      <c r="G213" s="90">
        <v>74</v>
      </c>
      <c r="H213" s="90" t="s">
        <v>319</v>
      </c>
      <c r="I213" s="90">
        <v>2</v>
      </c>
      <c r="J213" s="90">
        <v>2</v>
      </c>
      <c r="K213" s="90" t="s">
        <v>320</v>
      </c>
      <c r="L213" s="90" t="s">
        <v>321</v>
      </c>
      <c r="M213" s="90" t="s">
        <v>321</v>
      </c>
      <c r="T213" s="90">
        <v>300</v>
      </c>
      <c r="U213" s="90">
        <v>30</v>
      </c>
      <c r="W213" s="90">
        <v>25</v>
      </c>
      <c r="X213" s="90">
        <v>2</v>
      </c>
      <c r="AA213" s="90">
        <v>2</v>
      </c>
      <c r="AC213" s="90">
        <v>5</v>
      </c>
      <c r="AG213" s="90">
        <v>2</v>
      </c>
      <c r="AH213" s="90">
        <f t="shared" si="27"/>
        <v>7</v>
      </c>
      <c r="AI213" s="90">
        <v>85</v>
      </c>
      <c r="AJ213" s="90">
        <v>40</v>
      </c>
      <c r="AK213" s="90">
        <v>30</v>
      </c>
      <c r="AL213" s="90">
        <v>155</v>
      </c>
      <c r="AN213" s="90">
        <f t="shared" si="28"/>
        <v>310</v>
      </c>
      <c r="AO213" s="90">
        <f t="shared" si="29"/>
        <v>317</v>
      </c>
      <c r="AS213" s="90" t="s">
        <v>383</v>
      </c>
      <c r="AX213" s="90">
        <v>100</v>
      </c>
      <c r="BA213" s="90">
        <v>6</v>
      </c>
      <c r="BB213" s="90">
        <v>14</v>
      </c>
      <c r="BC213" s="90">
        <v>15</v>
      </c>
      <c r="BD213" s="90">
        <v>38</v>
      </c>
      <c r="BE213" s="90">
        <v>54</v>
      </c>
      <c r="BF213" s="90">
        <v>20</v>
      </c>
      <c r="BG213" s="90">
        <v>280</v>
      </c>
      <c r="BH213" s="90" t="s">
        <v>321</v>
      </c>
      <c r="BK213" s="90" t="s">
        <v>321</v>
      </c>
      <c r="BO213" s="90">
        <v>2</v>
      </c>
      <c r="BP213" s="90">
        <v>5</v>
      </c>
      <c r="BQ213" s="90">
        <v>160</v>
      </c>
      <c r="BR213" s="90">
        <v>2.7</v>
      </c>
      <c r="BS213" s="90">
        <v>0.9</v>
      </c>
      <c r="BT213" s="90">
        <v>112.5</v>
      </c>
      <c r="BU213" s="90">
        <f t="shared" si="20"/>
        <v>432</v>
      </c>
      <c r="BV213" s="90">
        <v>4</v>
      </c>
      <c r="BW213" s="90">
        <v>8</v>
      </c>
      <c r="BX213" s="90">
        <v>7</v>
      </c>
      <c r="BY213" s="90">
        <v>10</v>
      </c>
      <c r="BZ213" s="90" t="s">
        <v>321</v>
      </c>
      <c r="CB213" s="90" t="s">
        <v>321</v>
      </c>
      <c r="CE213" s="90" t="s">
        <v>366</v>
      </c>
      <c r="CM213" s="90" t="s">
        <v>321</v>
      </c>
      <c r="DX213" s="90" t="s">
        <v>321</v>
      </c>
      <c r="DY213" s="90">
        <v>2</v>
      </c>
      <c r="DZ213" s="90">
        <v>2</v>
      </c>
      <c r="EA213" s="90">
        <v>4</v>
      </c>
      <c r="EB213" s="90">
        <v>9</v>
      </c>
      <c r="EE213" s="90" t="s">
        <v>321</v>
      </c>
      <c r="EG213" s="90" t="s">
        <v>321</v>
      </c>
      <c r="EK213" s="90">
        <v>125</v>
      </c>
      <c r="EL213" s="90">
        <v>30</v>
      </c>
      <c r="EM213" s="90" t="s">
        <v>321</v>
      </c>
      <c r="EQ213" s="90" t="s">
        <v>321</v>
      </c>
      <c r="ER213" s="90" t="s">
        <v>321</v>
      </c>
      <c r="EY213" s="90">
        <v>6</v>
      </c>
      <c r="EZ213" s="90">
        <v>150</v>
      </c>
      <c r="FB213" s="90" t="s">
        <v>321</v>
      </c>
      <c r="FC213" s="90" t="s">
        <v>346</v>
      </c>
      <c r="FE213" s="90" t="s">
        <v>321</v>
      </c>
      <c r="FG213" s="90" t="s">
        <v>321</v>
      </c>
      <c r="FH213" s="90" t="s">
        <v>346</v>
      </c>
      <c r="FJ213" s="90" t="s">
        <v>321</v>
      </c>
      <c r="FK213" s="90" t="s">
        <v>346</v>
      </c>
      <c r="FM213" s="90" t="s">
        <v>321</v>
      </c>
      <c r="FN213" s="90" t="s">
        <v>346</v>
      </c>
      <c r="FP213" s="90" t="s">
        <v>321</v>
      </c>
      <c r="FQ213" s="90" t="s">
        <v>346</v>
      </c>
      <c r="FS213" s="90" t="s">
        <v>326</v>
      </c>
      <c r="FU213" s="90">
        <v>500</v>
      </c>
      <c r="FW213" s="90">
        <v>1</v>
      </c>
      <c r="FX213" s="90" t="s">
        <v>146</v>
      </c>
      <c r="FY213" s="90" t="s">
        <v>127</v>
      </c>
      <c r="FZ213" s="90">
        <v>1</v>
      </c>
      <c r="GA213" s="90">
        <v>5</v>
      </c>
      <c r="GB213" s="90">
        <v>14</v>
      </c>
      <c r="GC213" s="90">
        <v>3</v>
      </c>
      <c r="GD213" s="90">
        <v>2</v>
      </c>
      <c r="GV213" s="90">
        <v>1000</v>
      </c>
      <c r="GX213" s="90" t="s">
        <v>448</v>
      </c>
      <c r="GZ213" s="90" t="s">
        <v>389</v>
      </c>
      <c r="IA213" s="90">
        <v>3</v>
      </c>
      <c r="IB213" s="90">
        <v>2</v>
      </c>
      <c r="IC213" s="90">
        <v>5</v>
      </c>
      <c r="ID213" s="90">
        <v>9</v>
      </c>
      <c r="IG213" s="90" t="s">
        <v>321</v>
      </c>
      <c r="IH213" s="90" t="s">
        <v>346</v>
      </c>
      <c r="IL213" s="90" t="s">
        <v>321</v>
      </c>
      <c r="IM213" s="90" t="s">
        <v>346</v>
      </c>
      <c r="IO213" s="90" t="s">
        <v>321</v>
      </c>
      <c r="IP213" s="90" t="s">
        <v>346</v>
      </c>
      <c r="IR213" s="90" t="s">
        <v>321</v>
      </c>
      <c r="IS213" s="90" t="s">
        <v>346</v>
      </c>
      <c r="IX213" s="90" t="s">
        <v>326</v>
      </c>
      <c r="IY213" s="90">
        <v>250</v>
      </c>
      <c r="OH213" s="90" t="s">
        <v>146</v>
      </c>
      <c r="OI213" s="90">
        <v>180</v>
      </c>
      <c r="PN213" s="90">
        <v>300</v>
      </c>
      <c r="PO213" s="90" t="s">
        <v>871</v>
      </c>
      <c r="PV213" s="90" t="s">
        <v>321</v>
      </c>
      <c r="PW213" s="90" t="s">
        <v>321</v>
      </c>
      <c r="PX213" s="90" t="s">
        <v>321</v>
      </c>
      <c r="PY213" s="90" t="s">
        <v>321</v>
      </c>
      <c r="QD213" s="90" t="s">
        <v>321</v>
      </c>
      <c r="QI213" s="90" t="s">
        <v>146</v>
      </c>
      <c r="QJ213" s="90" t="s">
        <v>127</v>
      </c>
      <c r="QK213" s="90">
        <v>10</v>
      </c>
      <c r="QL213" s="90">
        <v>6</v>
      </c>
      <c r="QM213" s="90">
        <v>200</v>
      </c>
      <c r="QN213" s="90">
        <v>80</v>
      </c>
      <c r="QO213" s="90">
        <v>100</v>
      </c>
      <c r="QQ213" s="90">
        <v>300</v>
      </c>
      <c r="QR213" s="90">
        <v>25</v>
      </c>
      <c r="RB213" s="90" t="s">
        <v>321</v>
      </c>
      <c r="RG213" s="90" t="s">
        <v>321</v>
      </c>
      <c r="SA213" s="90" t="s">
        <v>337</v>
      </c>
      <c r="SJ213" s="90" t="s">
        <v>321</v>
      </c>
      <c r="SL213" s="90" t="s">
        <v>321</v>
      </c>
    </row>
    <row r="214" spans="1:511" s="90" customFormat="1" x14ac:dyDescent="0.25">
      <c r="A214" s="90">
        <v>211</v>
      </c>
      <c r="C214" s="90" t="s">
        <v>826</v>
      </c>
      <c r="E214" s="90" t="s">
        <v>317</v>
      </c>
      <c r="F214" s="90" t="s">
        <v>872</v>
      </c>
      <c r="G214" s="90">
        <v>50</v>
      </c>
      <c r="H214" s="90" t="s">
        <v>319</v>
      </c>
      <c r="I214" s="90">
        <v>6</v>
      </c>
      <c r="J214" s="90">
        <v>1</v>
      </c>
      <c r="K214" s="90" t="s">
        <v>357</v>
      </c>
      <c r="L214" s="90" t="s">
        <v>321</v>
      </c>
      <c r="M214" s="90" t="s">
        <v>321</v>
      </c>
      <c r="T214" s="90">
        <v>50</v>
      </c>
      <c r="U214" s="90">
        <v>2</v>
      </c>
      <c r="X214" s="90">
        <v>2</v>
      </c>
      <c r="AC214" s="90">
        <v>2</v>
      </c>
      <c r="AH214" s="90">
        <f t="shared" si="27"/>
        <v>2</v>
      </c>
      <c r="AI214" s="90">
        <v>7</v>
      </c>
      <c r="AJ214" s="90">
        <v>10</v>
      </c>
      <c r="AL214" s="90">
        <v>25</v>
      </c>
      <c r="AM214" s="90">
        <v>1</v>
      </c>
      <c r="AN214" s="90">
        <f t="shared" si="28"/>
        <v>43</v>
      </c>
      <c r="AO214" s="90">
        <f t="shared" si="29"/>
        <v>45</v>
      </c>
      <c r="AQ214" s="90" t="s">
        <v>321</v>
      </c>
      <c r="AS214" s="90" t="s">
        <v>383</v>
      </c>
      <c r="AX214" s="90">
        <v>130</v>
      </c>
      <c r="AY214" s="90">
        <v>125</v>
      </c>
      <c r="BF214" s="90">
        <v>10</v>
      </c>
      <c r="BG214" s="90">
        <v>40</v>
      </c>
      <c r="BI214" s="90" t="s">
        <v>321</v>
      </c>
      <c r="BK214" s="90" t="s">
        <v>321</v>
      </c>
      <c r="BO214" s="90">
        <v>1</v>
      </c>
      <c r="BP214" s="90">
        <v>6</v>
      </c>
      <c r="BQ214" s="90">
        <v>50</v>
      </c>
      <c r="BR214" s="90">
        <v>1.35</v>
      </c>
      <c r="BS214" s="90">
        <v>0.9</v>
      </c>
      <c r="BT214" s="90">
        <v>32.4</v>
      </c>
      <c r="BU214" s="90">
        <f t="shared" si="20"/>
        <v>67.5</v>
      </c>
      <c r="BV214" s="90">
        <v>5</v>
      </c>
      <c r="BW214" s="90">
        <v>8.5</v>
      </c>
      <c r="BY214" s="90">
        <v>18</v>
      </c>
      <c r="BZ214" s="90" t="s">
        <v>321</v>
      </c>
      <c r="CB214" s="90" t="s">
        <v>321</v>
      </c>
      <c r="CG214" s="90">
        <v>3.6</v>
      </c>
      <c r="CL214" s="90" t="s">
        <v>321</v>
      </c>
      <c r="CN214" s="90" t="s">
        <v>321</v>
      </c>
      <c r="CX214" s="90" t="s">
        <v>321</v>
      </c>
      <c r="DP214" s="90" t="s">
        <v>447</v>
      </c>
      <c r="DX214" s="90" t="s">
        <v>321</v>
      </c>
      <c r="DY214" s="90">
        <v>3</v>
      </c>
      <c r="DZ214" s="90">
        <v>2</v>
      </c>
      <c r="EA214" s="90">
        <v>5</v>
      </c>
      <c r="EB214" s="90">
        <v>6</v>
      </c>
      <c r="EE214" s="90" t="s">
        <v>321</v>
      </c>
      <c r="EG214" s="90" t="s">
        <v>321</v>
      </c>
      <c r="EK214" s="90">
        <v>14</v>
      </c>
      <c r="EL214" s="90">
        <v>6</v>
      </c>
      <c r="EQ214" s="90" t="s">
        <v>321</v>
      </c>
      <c r="ER214" s="90" t="s">
        <v>321</v>
      </c>
      <c r="ES214" s="90" t="s">
        <v>321</v>
      </c>
      <c r="EZ214" s="90">
        <v>25</v>
      </c>
      <c r="FB214" s="90" t="s">
        <v>321</v>
      </c>
      <c r="FC214" s="90" t="s">
        <v>873</v>
      </c>
      <c r="FG214" s="90" t="s">
        <v>321</v>
      </c>
      <c r="FH214" s="90" t="s">
        <v>346</v>
      </c>
      <c r="FM214" s="90" t="s">
        <v>321</v>
      </c>
      <c r="FN214" s="90" t="s">
        <v>874</v>
      </c>
      <c r="FR214" s="90" t="s">
        <v>519</v>
      </c>
      <c r="FS214" s="90" t="s">
        <v>337</v>
      </c>
      <c r="FU214" s="90">
        <v>70</v>
      </c>
      <c r="FW214" s="90">
        <v>1</v>
      </c>
      <c r="FX214" s="90" t="s">
        <v>146</v>
      </c>
      <c r="FY214" s="90" t="s">
        <v>260</v>
      </c>
      <c r="OH214" s="90" t="s">
        <v>146</v>
      </c>
      <c r="OI214" s="90">
        <v>25</v>
      </c>
      <c r="OK214" s="90" t="s">
        <v>146</v>
      </c>
      <c r="OL214" s="90">
        <v>200</v>
      </c>
      <c r="OO214" s="90" t="s">
        <v>321</v>
      </c>
      <c r="OS214" s="90" t="s">
        <v>321</v>
      </c>
      <c r="OU214" s="90" t="s">
        <v>321</v>
      </c>
      <c r="OX214" s="90" t="s">
        <v>321</v>
      </c>
      <c r="PI214" s="90" t="s">
        <v>321</v>
      </c>
      <c r="PN214" s="90">
        <v>50</v>
      </c>
      <c r="PO214" s="90" t="s">
        <v>655</v>
      </c>
      <c r="PU214" s="90" t="s">
        <v>321</v>
      </c>
      <c r="PV214" s="90" t="s">
        <v>321</v>
      </c>
      <c r="PW214" s="90" t="s">
        <v>321</v>
      </c>
      <c r="PX214" s="90" t="s">
        <v>321</v>
      </c>
      <c r="PY214" s="90" t="s">
        <v>321</v>
      </c>
      <c r="QD214" s="90" t="s">
        <v>321</v>
      </c>
      <c r="QE214" s="90" t="s">
        <v>321</v>
      </c>
      <c r="QI214" s="90" t="s">
        <v>146</v>
      </c>
      <c r="QJ214" s="90" t="s">
        <v>353</v>
      </c>
      <c r="QK214" s="90">
        <v>2</v>
      </c>
      <c r="QL214" s="90">
        <v>2</v>
      </c>
      <c r="QM214" s="90">
        <v>300</v>
      </c>
      <c r="QN214" s="90">
        <v>25</v>
      </c>
      <c r="QO214" s="90">
        <v>90</v>
      </c>
      <c r="QQ214" s="90">
        <v>50</v>
      </c>
      <c r="QW214" s="90" t="s">
        <v>321</v>
      </c>
      <c r="RB214" s="90" t="s">
        <v>321</v>
      </c>
      <c r="SA214" s="90" t="s">
        <v>337</v>
      </c>
      <c r="SI214" s="90" t="s">
        <v>321</v>
      </c>
      <c r="SJ214" s="90" t="s">
        <v>321</v>
      </c>
    </row>
    <row r="215" spans="1:511" s="90" customFormat="1" x14ac:dyDescent="0.25">
      <c r="A215" s="90">
        <v>212</v>
      </c>
      <c r="C215" s="90" t="s">
        <v>826</v>
      </c>
      <c r="E215" s="90" t="s">
        <v>317</v>
      </c>
      <c r="F215" s="90" t="s">
        <v>875</v>
      </c>
      <c r="G215" s="90">
        <v>77</v>
      </c>
      <c r="H215" s="90" t="s">
        <v>360</v>
      </c>
      <c r="I215" s="90">
        <v>2</v>
      </c>
      <c r="J215" s="90">
        <v>2</v>
      </c>
      <c r="K215" s="90" t="s">
        <v>320</v>
      </c>
      <c r="L215" s="90" t="s">
        <v>321</v>
      </c>
      <c r="T215" s="90">
        <v>50</v>
      </c>
      <c r="U215" s="90">
        <v>26</v>
      </c>
      <c r="X215" s="90">
        <v>1</v>
      </c>
      <c r="AA215" s="90">
        <v>2</v>
      </c>
      <c r="AC215" s="90">
        <v>1</v>
      </c>
      <c r="AD215" s="90">
        <v>1</v>
      </c>
      <c r="AH215" s="90">
        <f t="shared" si="27"/>
        <v>2</v>
      </c>
      <c r="AI215" s="90">
        <v>9</v>
      </c>
      <c r="AJ215" s="90">
        <v>5</v>
      </c>
      <c r="AK215" s="90">
        <v>5</v>
      </c>
      <c r="AL215" s="90">
        <v>30</v>
      </c>
      <c r="AN215" s="90">
        <f t="shared" si="28"/>
        <v>49</v>
      </c>
      <c r="AO215" s="90">
        <f t="shared" si="29"/>
        <v>51</v>
      </c>
      <c r="AP215" s="90" t="s">
        <v>321</v>
      </c>
      <c r="AQ215" s="90" t="s">
        <v>321</v>
      </c>
      <c r="AR215" s="90" t="s">
        <v>321</v>
      </c>
      <c r="AS215" s="90" t="s">
        <v>383</v>
      </c>
      <c r="AX215" s="90">
        <v>120</v>
      </c>
      <c r="AY215" s="90">
        <v>130</v>
      </c>
      <c r="BF215" s="90">
        <v>1</v>
      </c>
      <c r="BG215" s="90">
        <v>49</v>
      </c>
      <c r="BI215" s="90" t="s">
        <v>321</v>
      </c>
      <c r="BK215" s="90" t="s">
        <v>321</v>
      </c>
      <c r="BO215" s="90">
        <v>2</v>
      </c>
      <c r="BP215" s="90">
        <v>6</v>
      </c>
      <c r="BQ215" s="90">
        <v>12</v>
      </c>
      <c r="BR215" s="90">
        <v>1.35</v>
      </c>
      <c r="BS215" s="90">
        <v>0.9</v>
      </c>
      <c r="BT215" s="90">
        <v>24</v>
      </c>
      <c r="BU215" s="90">
        <f t="shared" si="20"/>
        <v>16.200000000000003</v>
      </c>
      <c r="BV215" s="90">
        <v>4</v>
      </c>
      <c r="BW215" s="90">
        <v>9</v>
      </c>
      <c r="BX215" s="90">
        <v>6</v>
      </c>
      <c r="BY215" s="90">
        <v>16</v>
      </c>
      <c r="BZ215" s="90" t="s">
        <v>321</v>
      </c>
      <c r="CM215" s="90" t="s">
        <v>321</v>
      </c>
      <c r="DX215" s="90" t="s">
        <v>321</v>
      </c>
      <c r="DY215" s="90">
        <v>3</v>
      </c>
      <c r="DZ215" s="90">
        <v>2</v>
      </c>
      <c r="EA215" s="90">
        <v>4</v>
      </c>
      <c r="EB215" s="90">
        <v>5</v>
      </c>
      <c r="EE215" s="90" t="s">
        <v>321</v>
      </c>
      <c r="EJ215" s="90" t="s">
        <v>549</v>
      </c>
      <c r="EK215" s="90">
        <v>22</v>
      </c>
      <c r="EL215" s="90">
        <v>12</v>
      </c>
      <c r="EM215" s="90" t="s">
        <v>321</v>
      </c>
      <c r="EO215" s="90" t="s">
        <v>321</v>
      </c>
      <c r="ET215" s="90" t="s">
        <v>321</v>
      </c>
      <c r="EX215" s="90" t="s">
        <v>321</v>
      </c>
      <c r="EZ215" s="90">
        <v>25</v>
      </c>
      <c r="FB215" s="90" t="s">
        <v>321</v>
      </c>
      <c r="FE215" s="90" t="s">
        <v>321</v>
      </c>
      <c r="FG215" s="90" t="s">
        <v>321</v>
      </c>
      <c r="FH215" s="90" t="s">
        <v>346</v>
      </c>
      <c r="FP215" s="90" t="s">
        <v>321</v>
      </c>
      <c r="FQ215" s="90" t="s">
        <v>876</v>
      </c>
      <c r="FR215" s="90" t="s">
        <v>170</v>
      </c>
      <c r="FS215" s="90" t="s">
        <v>446</v>
      </c>
      <c r="FU215" s="90">
        <v>300</v>
      </c>
      <c r="FW215" s="90">
        <v>1</v>
      </c>
      <c r="FX215" s="90" t="s">
        <v>147</v>
      </c>
      <c r="OH215" s="90" t="s">
        <v>146</v>
      </c>
      <c r="OJ215" s="90" t="s">
        <v>818</v>
      </c>
      <c r="OU215" s="90" t="s">
        <v>321</v>
      </c>
      <c r="PV215" s="90" t="s">
        <v>321</v>
      </c>
      <c r="PW215" s="90" t="s">
        <v>321</v>
      </c>
      <c r="PX215" s="90" t="s">
        <v>321</v>
      </c>
      <c r="PY215" s="90" t="s">
        <v>321</v>
      </c>
      <c r="QI215" s="90" t="s">
        <v>146</v>
      </c>
      <c r="QJ215" s="90" t="s">
        <v>127</v>
      </c>
      <c r="QK215" s="90">
        <v>2</v>
      </c>
      <c r="QL215" s="90">
        <v>2</v>
      </c>
      <c r="QM215" s="90">
        <v>4</v>
      </c>
      <c r="QQ215" s="90">
        <v>50</v>
      </c>
      <c r="SA215" s="90" t="s">
        <v>337</v>
      </c>
      <c r="SL215" s="90" t="s">
        <v>321</v>
      </c>
    </row>
    <row r="216" spans="1:511" s="90" customFormat="1" x14ac:dyDescent="0.25">
      <c r="A216" s="90">
        <v>213</v>
      </c>
      <c r="C216" s="90" t="s">
        <v>826</v>
      </c>
      <c r="E216" s="90" t="s">
        <v>317</v>
      </c>
      <c r="F216" s="90" t="s">
        <v>877</v>
      </c>
      <c r="G216" s="90">
        <v>66</v>
      </c>
      <c r="H216" s="90" t="s">
        <v>360</v>
      </c>
      <c r="I216" s="90">
        <v>4</v>
      </c>
      <c r="J216" s="90">
        <v>2</v>
      </c>
      <c r="K216" s="90" t="s">
        <v>320</v>
      </c>
      <c r="L216" s="90" t="s">
        <v>321</v>
      </c>
      <c r="T216" s="90">
        <v>20</v>
      </c>
      <c r="U216" s="90">
        <v>2</v>
      </c>
      <c r="W216" s="90">
        <v>1</v>
      </c>
      <c r="X216" s="90">
        <v>2</v>
      </c>
      <c r="AC216" s="90">
        <v>3</v>
      </c>
      <c r="AD216" s="90">
        <v>1</v>
      </c>
      <c r="AF216" s="90">
        <v>2</v>
      </c>
      <c r="AH216" s="90">
        <f t="shared" si="27"/>
        <v>6</v>
      </c>
      <c r="AI216" s="90">
        <v>2</v>
      </c>
      <c r="AJ216" s="90">
        <v>3</v>
      </c>
      <c r="AK216" s="90">
        <v>2</v>
      </c>
      <c r="AL216" s="90">
        <v>7</v>
      </c>
      <c r="AN216" s="90">
        <f t="shared" si="28"/>
        <v>14</v>
      </c>
      <c r="AO216" s="90">
        <f t="shared" si="29"/>
        <v>20</v>
      </c>
      <c r="AQ216" s="90" t="s">
        <v>321</v>
      </c>
      <c r="AR216" s="90" t="s">
        <v>321</v>
      </c>
      <c r="AS216" s="90" t="s">
        <v>383</v>
      </c>
      <c r="BF216" s="90">
        <v>3</v>
      </c>
      <c r="BG216" s="90">
        <v>17</v>
      </c>
      <c r="BH216" s="90" t="s">
        <v>321</v>
      </c>
      <c r="BL216" s="90" t="s">
        <v>321</v>
      </c>
      <c r="BO216" s="90">
        <v>2</v>
      </c>
      <c r="BP216" s="90">
        <v>6</v>
      </c>
      <c r="BQ216" s="90">
        <v>2</v>
      </c>
      <c r="BR216" s="90">
        <v>1.35</v>
      </c>
      <c r="BS216" s="90">
        <v>0.9</v>
      </c>
      <c r="BT216" s="90">
        <v>3.6</v>
      </c>
      <c r="BU216" s="90">
        <f t="shared" si="20"/>
        <v>2.7</v>
      </c>
      <c r="BZ216" s="90" t="s">
        <v>321</v>
      </c>
      <c r="CF216" s="90" t="s">
        <v>878</v>
      </c>
      <c r="CM216" s="90" t="s">
        <v>321</v>
      </c>
      <c r="DX216" s="90" t="s">
        <v>321</v>
      </c>
      <c r="DY216" s="90">
        <v>3</v>
      </c>
      <c r="DZ216" s="90">
        <v>2</v>
      </c>
      <c r="EA216" s="90">
        <v>6</v>
      </c>
      <c r="EB216" s="90">
        <v>6</v>
      </c>
      <c r="EE216" s="90" t="s">
        <v>321</v>
      </c>
      <c r="EJ216" s="90" t="s">
        <v>549</v>
      </c>
      <c r="EK216" s="90">
        <v>6</v>
      </c>
      <c r="EL216" s="90">
        <v>1</v>
      </c>
      <c r="EM216" s="90" t="s">
        <v>321</v>
      </c>
      <c r="ER216" s="90" t="s">
        <v>321</v>
      </c>
      <c r="EZ216" s="90">
        <v>5</v>
      </c>
      <c r="FB216" s="90" t="s">
        <v>321</v>
      </c>
      <c r="FE216" s="90" t="s">
        <v>321</v>
      </c>
      <c r="FG216" s="90" t="s">
        <v>321</v>
      </c>
      <c r="FH216" s="90" t="s">
        <v>346</v>
      </c>
      <c r="FM216" s="90" t="s">
        <v>321</v>
      </c>
      <c r="FN216" s="90" t="s">
        <v>346</v>
      </c>
      <c r="FP216" s="90" t="s">
        <v>321</v>
      </c>
      <c r="FQ216" s="90" t="s">
        <v>879</v>
      </c>
      <c r="FS216" s="90" t="s">
        <v>337</v>
      </c>
      <c r="FU216" s="90">
        <v>100</v>
      </c>
      <c r="FW216" s="90">
        <v>1</v>
      </c>
      <c r="FX216" s="90" t="s">
        <v>147</v>
      </c>
      <c r="OH216" s="90" t="s">
        <v>146</v>
      </c>
      <c r="OJ216" s="90" t="s">
        <v>818</v>
      </c>
      <c r="OU216" s="90" t="s">
        <v>321</v>
      </c>
      <c r="OX216" s="90" t="s">
        <v>321</v>
      </c>
      <c r="PV216" s="90" t="s">
        <v>321</v>
      </c>
      <c r="PW216" s="90" t="s">
        <v>321</v>
      </c>
      <c r="PX216" s="90" t="s">
        <v>321</v>
      </c>
      <c r="PY216" s="90" t="s">
        <v>321</v>
      </c>
      <c r="PZ216" s="90" t="s">
        <v>321</v>
      </c>
      <c r="QI216" s="90" t="s">
        <v>146</v>
      </c>
      <c r="QJ216" s="90" t="s">
        <v>127</v>
      </c>
      <c r="QK216" s="90">
        <v>2</v>
      </c>
      <c r="QL216" s="90">
        <v>2</v>
      </c>
      <c r="QM216" s="90">
        <v>100</v>
      </c>
      <c r="QN216" s="90">
        <v>20</v>
      </c>
      <c r="QO216" s="90">
        <v>50</v>
      </c>
      <c r="QQ216" s="90">
        <v>20</v>
      </c>
      <c r="SA216" s="90" t="s">
        <v>337</v>
      </c>
    </row>
    <row r="217" spans="1:511" s="90" customFormat="1" x14ac:dyDescent="0.25">
      <c r="A217" s="90">
        <v>214</v>
      </c>
      <c r="C217" s="90" t="s">
        <v>826</v>
      </c>
      <c r="E217" s="90" t="s">
        <v>317</v>
      </c>
      <c r="F217" s="90" t="s">
        <v>880</v>
      </c>
      <c r="G217" s="90">
        <v>31</v>
      </c>
      <c r="H217" s="90" t="s">
        <v>319</v>
      </c>
      <c r="I217" s="90">
        <v>1</v>
      </c>
      <c r="J217" s="90">
        <v>1</v>
      </c>
      <c r="K217" s="90" t="s">
        <v>357</v>
      </c>
      <c r="L217" s="90" t="s">
        <v>321</v>
      </c>
      <c r="O217" s="90" t="s">
        <v>321</v>
      </c>
      <c r="T217" s="90">
        <v>260</v>
      </c>
      <c r="U217" s="90">
        <v>30</v>
      </c>
      <c r="X217" s="90">
        <v>2</v>
      </c>
      <c r="AC217" s="90">
        <v>4</v>
      </c>
      <c r="AD217" s="90">
        <v>2</v>
      </c>
      <c r="AE217" s="90">
        <v>2</v>
      </c>
      <c r="AF217" s="90">
        <v>5</v>
      </c>
      <c r="AG217" s="90">
        <v>1</v>
      </c>
      <c r="AH217" s="90">
        <f t="shared" si="27"/>
        <v>14</v>
      </c>
      <c r="AI217" s="90">
        <v>60</v>
      </c>
      <c r="AJ217" s="90">
        <v>2</v>
      </c>
      <c r="AK217" s="90">
        <v>1</v>
      </c>
      <c r="AL217" s="90">
        <v>120</v>
      </c>
      <c r="AM217" s="90">
        <v>2</v>
      </c>
      <c r="AN217" s="90">
        <f t="shared" si="28"/>
        <v>185</v>
      </c>
      <c r="AO217" s="90">
        <f t="shared" si="29"/>
        <v>199</v>
      </c>
      <c r="AP217" s="90" t="s">
        <v>321</v>
      </c>
      <c r="AQ217" s="90" t="s">
        <v>321</v>
      </c>
      <c r="AR217" s="90" t="s">
        <v>321</v>
      </c>
      <c r="AS217" s="90" t="s">
        <v>383</v>
      </c>
      <c r="AW217" s="90">
        <v>130</v>
      </c>
      <c r="AX217" s="90">
        <v>130</v>
      </c>
      <c r="BF217" s="90">
        <v>10</v>
      </c>
      <c r="BG217" s="90">
        <v>250</v>
      </c>
      <c r="BI217" s="90" t="s">
        <v>321</v>
      </c>
      <c r="BL217" s="90" t="s">
        <v>321</v>
      </c>
      <c r="BO217" s="90">
        <v>2</v>
      </c>
      <c r="BP217" s="90">
        <v>6</v>
      </c>
      <c r="BQ217" s="90">
        <v>100</v>
      </c>
      <c r="BR217" s="90">
        <v>1.35</v>
      </c>
      <c r="BS217" s="90">
        <v>0.9</v>
      </c>
      <c r="BT217" s="90">
        <v>90</v>
      </c>
      <c r="BU217" s="90">
        <f t="shared" si="20"/>
        <v>135</v>
      </c>
      <c r="BV217" s="90">
        <v>4</v>
      </c>
      <c r="BW217" s="90">
        <v>8</v>
      </c>
      <c r="BX217" s="90">
        <v>6</v>
      </c>
      <c r="BY217" s="90">
        <v>12</v>
      </c>
      <c r="BZ217" s="90" t="s">
        <v>321</v>
      </c>
      <c r="CM217" s="90" t="s">
        <v>321</v>
      </c>
      <c r="DX217" s="90" t="s">
        <v>321</v>
      </c>
      <c r="DY217" s="90">
        <v>3</v>
      </c>
      <c r="DZ217" s="90">
        <v>2</v>
      </c>
      <c r="EA217" s="90">
        <v>2</v>
      </c>
      <c r="EB217" s="90">
        <v>7</v>
      </c>
      <c r="EE217" s="90" t="s">
        <v>321</v>
      </c>
      <c r="EJ217" s="90" t="s">
        <v>549</v>
      </c>
      <c r="EK217" s="90">
        <v>84</v>
      </c>
      <c r="EL217" s="90">
        <v>20</v>
      </c>
      <c r="EM217" s="90" t="s">
        <v>321</v>
      </c>
      <c r="ER217" s="90" t="s">
        <v>321</v>
      </c>
      <c r="ET217" s="90" t="s">
        <v>321</v>
      </c>
      <c r="EZ217" s="90">
        <v>90</v>
      </c>
      <c r="FB217" s="90" t="s">
        <v>321</v>
      </c>
      <c r="FC217" s="90" t="s">
        <v>641</v>
      </c>
      <c r="FE217" s="90" t="s">
        <v>321</v>
      </c>
      <c r="FG217" s="90" t="s">
        <v>321</v>
      </c>
      <c r="FH217" s="90" t="s">
        <v>346</v>
      </c>
      <c r="FJ217" s="90" t="s">
        <v>321</v>
      </c>
      <c r="FK217" s="90" t="s">
        <v>346</v>
      </c>
      <c r="FP217" s="90" t="s">
        <v>321</v>
      </c>
      <c r="FQ217" s="90" t="s">
        <v>879</v>
      </c>
      <c r="FR217" s="90" t="s">
        <v>170</v>
      </c>
      <c r="FS217" s="90" t="s">
        <v>337</v>
      </c>
      <c r="FU217" s="90">
        <v>300</v>
      </c>
      <c r="FW217" s="90">
        <v>1</v>
      </c>
      <c r="FX217" s="90" t="s">
        <v>147</v>
      </c>
      <c r="OH217" s="90" t="s">
        <v>146</v>
      </c>
      <c r="OJ217" s="90" t="s">
        <v>818</v>
      </c>
      <c r="PV217" s="90" t="s">
        <v>321</v>
      </c>
      <c r="PW217" s="90" t="s">
        <v>321</v>
      </c>
      <c r="PX217" s="90" t="s">
        <v>321</v>
      </c>
      <c r="PY217" s="90" t="s">
        <v>321</v>
      </c>
      <c r="QI217" s="90" t="s">
        <v>147</v>
      </c>
      <c r="QK217" s="90">
        <v>2</v>
      </c>
      <c r="QL217" s="90">
        <v>2</v>
      </c>
      <c r="QM217" s="90">
        <v>260</v>
      </c>
      <c r="QQ217" s="90">
        <v>260</v>
      </c>
      <c r="QU217" s="90" t="s">
        <v>448</v>
      </c>
      <c r="QV217" s="90" t="s">
        <v>448</v>
      </c>
      <c r="QW217" s="90" t="s">
        <v>448</v>
      </c>
      <c r="RB217" s="90" t="s">
        <v>448</v>
      </c>
      <c r="RG217" s="90" t="s">
        <v>448</v>
      </c>
      <c r="SA217" s="90" t="s">
        <v>881</v>
      </c>
    </row>
    <row r="218" spans="1:511" s="90" customFormat="1" x14ac:dyDescent="0.25">
      <c r="A218" s="90">
        <v>215</v>
      </c>
      <c r="C218" s="90" t="s">
        <v>826</v>
      </c>
      <c r="E218" s="90" t="s">
        <v>317</v>
      </c>
      <c r="F218" s="90" t="s">
        <v>882</v>
      </c>
      <c r="G218" s="90">
        <v>44</v>
      </c>
      <c r="H218" s="90" t="s">
        <v>360</v>
      </c>
      <c r="I218" s="90">
        <v>6</v>
      </c>
      <c r="J218" s="90">
        <v>1</v>
      </c>
      <c r="K218" s="90" t="s">
        <v>320</v>
      </c>
      <c r="L218" s="90" t="s">
        <v>321</v>
      </c>
      <c r="M218" s="90" t="s">
        <v>321</v>
      </c>
      <c r="T218" s="90">
        <v>60</v>
      </c>
      <c r="X218" s="90">
        <v>3</v>
      </c>
      <c r="AC218" s="90">
        <v>3</v>
      </c>
      <c r="AD218" s="90">
        <v>1</v>
      </c>
      <c r="AE218" s="90">
        <v>1</v>
      </c>
      <c r="AF218" s="90">
        <v>2</v>
      </c>
      <c r="AG218" s="90">
        <v>1</v>
      </c>
      <c r="AH218" s="90">
        <f t="shared" si="27"/>
        <v>8</v>
      </c>
      <c r="AI218" s="90">
        <v>7</v>
      </c>
      <c r="AJ218" s="90">
        <v>4</v>
      </c>
      <c r="AK218" s="90">
        <v>4</v>
      </c>
      <c r="AL218" s="90">
        <v>43</v>
      </c>
      <c r="AM218" s="90">
        <v>1</v>
      </c>
      <c r="AN218" s="90">
        <f t="shared" si="28"/>
        <v>59</v>
      </c>
      <c r="AO218" s="90">
        <f t="shared" si="29"/>
        <v>67</v>
      </c>
      <c r="AQ218" s="90" t="s">
        <v>321</v>
      </c>
      <c r="AS218" s="90" t="s">
        <v>383</v>
      </c>
      <c r="AX218" s="90">
        <v>120</v>
      </c>
      <c r="BF218" s="90">
        <v>6</v>
      </c>
      <c r="BG218" s="90">
        <v>54</v>
      </c>
      <c r="BI218" s="90" t="s">
        <v>321</v>
      </c>
      <c r="BK218" s="90" t="s">
        <v>321</v>
      </c>
      <c r="BO218" s="90">
        <v>1</v>
      </c>
      <c r="BP218" s="90">
        <v>6</v>
      </c>
      <c r="BQ218" s="90">
        <v>15</v>
      </c>
      <c r="BR218" s="90">
        <v>1.8</v>
      </c>
      <c r="BS218" s="90">
        <v>0.9</v>
      </c>
      <c r="BT218" s="90">
        <v>22.5</v>
      </c>
      <c r="BU218" s="90">
        <f t="shared" si="20"/>
        <v>27</v>
      </c>
      <c r="BV218" s="90">
        <v>4</v>
      </c>
      <c r="BW218" s="90">
        <v>9</v>
      </c>
      <c r="BY218" s="90">
        <v>17</v>
      </c>
      <c r="BZ218" s="90" t="s">
        <v>321</v>
      </c>
      <c r="CB218" s="90" t="s">
        <v>321</v>
      </c>
      <c r="CM218" s="90" t="s">
        <v>321</v>
      </c>
      <c r="DX218" s="90" t="s">
        <v>321</v>
      </c>
      <c r="DY218" s="90">
        <v>3</v>
      </c>
      <c r="DZ218" s="90">
        <v>3</v>
      </c>
      <c r="EA218" s="90">
        <v>6</v>
      </c>
      <c r="EB218" s="90">
        <v>8</v>
      </c>
      <c r="EE218" s="90" t="s">
        <v>321</v>
      </c>
      <c r="EJ218" s="90" t="s">
        <v>549</v>
      </c>
      <c r="EK218" s="90">
        <v>13</v>
      </c>
      <c r="EL218" s="90">
        <v>2</v>
      </c>
      <c r="EM218" s="90" t="s">
        <v>321</v>
      </c>
      <c r="EP218" s="90" t="s">
        <v>321</v>
      </c>
      <c r="ER218" s="90" t="s">
        <v>321</v>
      </c>
      <c r="EZ218" s="90">
        <v>20</v>
      </c>
      <c r="FB218" s="90" t="s">
        <v>321</v>
      </c>
      <c r="FC218" s="90" t="s">
        <v>346</v>
      </c>
      <c r="FE218" s="90" t="s">
        <v>321</v>
      </c>
      <c r="FG218" s="90" t="s">
        <v>321</v>
      </c>
      <c r="FH218" s="90" t="s">
        <v>346</v>
      </c>
      <c r="FM218" s="90" t="s">
        <v>321</v>
      </c>
      <c r="FN218" s="90" t="s">
        <v>346</v>
      </c>
      <c r="FR218" s="90" t="s">
        <v>519</v>
      </c>
      <c r="FS218" s="90" t="s">
        <v>337</v>
      </c>
      <c r="FU218" s="90">
        <v>200</v>
      </c>
      <c r="FW218" s="90">
        <v>1</v>
      </c>
      <c r="FX218" s="90" t="s">
        <v>147</v>
      </c>
      <c r="OH218" s="90" t="s">
        <v>146</v>
      </c>
      <c r="OI218" s="90">
        <v>12</v>
      </c>
      <c r="OU218" s="90" t="s">
        <v>321</v>
      </c>
      <c r="OX218" s="90" t="s">
        <v>321</v>
      </c>
      <c r="PN218" s="90">
        <v>50</v>
      </c>
      <c r="PO218" s="90" t="s">
        <v>655</v>
      </c>
      <c r="PU218" s="90" t="s">
        <v>321</v>
      </c>
      <c r="PV218" s="90" t="s">
        <v>321</v>
      </c>
      <c r="PW218" s="90" t="s">
        <v>321</v>
      </c>
      <c r="PX218" s="90" t="s">
        <v>321</v>
      </c>
      <c r="PY218" s="90" t="s">
        <v>321</v>
      </c>
      <c r="PZ218" s="90" t="s">
        <v>321</v>
      </c>
      <c r="QD218" s="90" t="s">
        <v>321</v>
      </c>
      <c r="QI218" s="90" t="s">
        <v>146</v>
      </c>
      <c r="QJ218" s="90" t="s">
        <v>260</v>
      </c>
      <c r="QK218" s="90">
        <v>1</v>
      </c>
      <c r="QL218" s="90">
        <v>1</v>
      </c>
      <c r="QM218" s="90">
        <v>80</v>
      </c>
      <c r="QO218" s="90">
        <v>20</v>
      </c>
      <c r="QQ218" s="90">
        <v>50</v>
      </c>
      <c r="QW218" s="90" t="s">
        <v>321</v>
      </c>
      <c r="RB218" s="90" t="s">
        <v>321</v>
      </c>
      <c r="SA218" s="90" t="s">
        <v>337</v>
      </c>
      <c r="SI218" s="90" t="s">
        <v>321</v>
      </c>
      <c r="SJ218" s="90" t="s">
        <v>321</v>
      </c>
    </row>
    <row r="219" spans="1:511" s="90" customFormat="1" x14ac:dyDescent="0.25">
      <c r="A219" s="90">
        <v>216</v>
      </c>
      <c r="C219" s="90" t="s">
        <v>826</v>
      </c>
      <c r="E219" s="90" t="s">
        <v>317</v>
      </c>
      <c r="F219" s="90" t="s">
        <v>883</v>
      </c>
      <c r="G219" s="90">
        <v>67</v>
      </c>
      <c r="H219" s="90" t="s">
        <v>319</v>
      </c>
      <c r="I219" s="90">
        <v>2</v>
      </c>
      <c r="J219" s="90">
        <v>2</v>
      </c>
      <c r="K219" s="90" t="s">
        <v>357</v>
      </c>
      <c r="L219" s="90" t="s">
        <v>321</v>
      </c>
      <c r="M219" s="90" t="s">
        <v>321</v>
      </c>
      <c r="T219" s="90">
        <v>65</v>
      </c>
      <c r="AC219" s="90">
        <v>5</v>
      </c>
      <c r="AD219" s="90">
        <v>2</v>
      </c>
      <c r="AE219" s="90">
        <v>1</v>
      </c>
      <c r="AF219" s="90">
        <v>5</v>
      </c>
      <c r="AG219" s="90">
        <v>1</v>
      </c>
      <c r="AH219" s="90">
        <f t="shared" si="27"/>
        <v>14</v>
      </c>
      <c r="AI219" s="90">
        <v>15</v>
      </c>
      <c r="AJ219" s="90">
        <v>3</v>
      </c>
      <c r="AK219" s="90">
        <v>4</v>
      </c>
      <c r="AL219" s="90">
        <v>30</v>
      </c>
      <c r="AN219" s="90">
        <f t="shared" si="28"/>
        <v>52</v>
      </c>
      <c r="AO219" s="90">
        <f t="shared" si="29"/>
        <v>66</v>
      </c>
      <c r="AQ219" s="90" t="s">
        <v>321</v>
      </c>
      <c r="AS219" s="90" t="s">
        <v>383</v>
      </c>
      <c r="AX219" s="90">
        <v>130</v>
      </c>
      <c r="AY219" s="90">
        <v>140</v>
      </c>
      <c r="BA219" s="90">
        <v>5</v>
      </c>
      <c r="BB219" s="90">
        <v>15</v>
      </c>
      <c r="BC219" s="90">
        <v>18</v>
      </c>
      <c r="BD219" s="90">
        <v>40</v>
      </c>
      <c r="BE219" s="90">
        <v>45</v>
      </c>
      <c r="BF219" s="90">
        <v>5</v>
      </c>
      <c r="BG219" s="90">
        <v>60</v>
      </c>
      <c r="BI219" s="90" t="s">
        <v>321</v>
      </c>
      <c r="BK219" s="90" t="s">
        <v>321</v>
      </c>
      <c r="BO219" s="90">
        <v>1</v>
      </c>
      <c r="BP219" s="90">
        <v>6</v>
      </c>
      <c r="BQ219" s="90">
        <v>20</v>
      </c>
      <c r="BR219" s="90">
        <v>1.8</v>
      </c>
      <c r="BS219" s="90">
        <v>0.9</v>
      </c>
      <c r="BT219" s="90">
        <v>22.5</v>
      </c>
      <c r="BU219" s="90">
        <f t="shared" si="20"/>
        <v>36</v>
      </c>
      <c r="BV219" s="90">
        <v>4</v>
      </c>
      <c r="BW219" s="90">
        <v>9</v>
      </c>
      <c r="BY219" s="90">
        <v>17</v>
      </c>
      <c r="BZ219" s="90" t="s">
        <v>321</v>
      </c>
      <c r="CB219" s="90" t="s">
        <v>321</v>
      </c>
      <c r="CG219" s="90">
        <v>1.35</v>
      </c>
      <c r="CL219" s="90" t="s">
        <v>321</v>
      </c>
      <c r="CX219" s="90" t="s">
        <v>321</v>
      </c>
      <c r="CY219" s="90">
        <v>10</v>
      </c>
      <c r="CZ219" s="90" t="s">
        <v>321</v>
      </c>
      <c r="DU219" s="90" t="s">
        <v>712</v>
      </c>
      <c r="DX219" s="90" t="s">
        <v>321</v>
      </c>
      <c r="DY219" s="90">
        <v>3</v>
      </c>
      <c r="DZ219" s="90">
        <v>3</v>
      </c>
      <c r="EA219" s="90">
        <v>6</v>
      </c>
      <c r="EB219" s="90">
        <v>8</v>
      </c>
      <c r="EE219" s="90" t="s">
        <v>321</v>
      </c>
      <c r="EJ219" s="90" t="s">
        <v>549</v>
      </c>
      <c r="EK219" s="90">
        <v>24</v>
      </c>
      <c r="EL219" s="90">
        <v>4</v>
      </c>
      <c r="EP219" s="90" t="s">
        <v>321</v>
      </c>
      <c r="ER219" s="90" t="s">
        <v>321</v>
      </c>
      <c r="ES219" s="90" t="s">
        <v>321</v>
      </c>
      <c r="EY219" s="90">
        <v>5</v>
      </c>
      <c r="EZ219" s="90">
        <v>30</v>
      </c>
      <c r="FB219" s="90" t="s">
        <v>321</v>
      </c>
      <c r="FC219" s="90" t="s">
        <v>346</v>
      </c>
      <c r="FE219" s="90" t="s">
        <v>321</v>
      </c>
      <c r="FG219" s="90" t="s">
        <v>321</v>
      </c>
      <c r="FH219" s="90" t="s">
        <v>346</v>
      </c>
      <c r="FM219" s="90" t="s">
        <v>321</v>
      </c>
      <c r="FN219" s="90" t="s">
        <v>346</v>
      </c>
      <c r="FR219" s="90" t="s">
        <v>519</v>
      </c>
      <c r="FS219" s="90" t="s">
        <v>337</v>
      </c>
      <c r="FU219" s="90">
        <v>200</v>
      </c>
      <c r="FW219" s="90">
        <v>1</v>
      </c>
      <c r="OH219" s="90" t="s">
        <v>146</v>
      </c>
      <c r="OI219" s="90">
        <v>20</v>
      </c>
      <c r="OU219" s="90" t="s">
        <v>321</v>
      </c>
      <c r="OX219" s="90" t="s">
        <v>321</v>
      </c>
      <c r="PN219" s="90">
        <v>65</v>
      </c>
      <c r="PO219" s="90" t="s">
        <v>655</v>
      </c>
      <c r="PU219" s="90" t="s">
        <v>321</v>
      </c>
      <c r="PV219" s="90" t="s">
        <v>321</v>
      </c>
      <c r="PW219" s="90" t="s">
        <v>321</v>
      </c>
      <c r="PX219" s="90" t="s">
        <v>321</v>
      </c>
      <c r="PY219" s="90" t="s">
        <v>321</v>
      </c>
      <c r="PZ219" s="90" t="s">
        <v>321</v>
      </c>
      <c r="QD219" s="90" t="s">
        <v>321</v>
      </c>
      <c r="QI219" s="90" t="s">
        <v>146</v>
      </c>
      <c r="QJ219" s="90" t="s">
        <v>353</v>
      </c>
      <c r="QK219" s="90">
        <v>2</v>
      </c>
      <c r="QL219" s="90">
        <v>1</v>
      </c>
      <c r="QM219" s="90">
        <v>100</v>
      </c>
      <c r="QQ219" s="90">
        <v>65</v>
      </c>
      <c r="QW219" s="90" t="s">
        <v>321</v>
      </c>
      <c r="RB219" s="90" t="s">
        <v>321</v>
      </c>
      <c r="SA219" s="90" t="s">
        <v>337</v>
      </c>
      <c r="SJ219" s="90" t="s">
        <v>321</v>
      </c>
      <c r="SL219" s="90" t="s">
        <v>321</v>
      </c>
    </row>
    <row r="220" spans="1:511" s="90" customFormat="1" x14ac:dyDescent="0.25">
      <c r="A220" s="90">
        <v>217</v>
      </c>
      <c r="C220" s="90" t="s">
        <v>884</v>
      </c>
      <c r="E220" s="90" t="s">
        <v>317</v>
      </c>
      <c r="F220" s="90" t="s">
        <v>1031</v>
      </c>
      <c r="G220" s="90">
        <v>53</v>
      </c>
      <c r="H220" s="90" t="s">
        <v>360</v>
      </c>
      <c r="I220" s="90">
        <v>2</v>
      </c>
      <c r="J220" s="90">
        <v>1</v>
      </c>
      <c r="K220" s="90" t="s">
        <v>357</v>
      </c>
      <c r="L220" s="90" t="s">
        <v>321</v>
      </c>
      <c r="M220" s="90" t="s">
        <v>321</v>
      </c>
      <c r="T220" s="90">
        <v>120</v>
      </c>
      <c r="U220" s="90">
        <v>30</v>
      </c>
      <c r="W220" s="90">
        <v>4</v>
      </c>
      <c r="X220" s="90">
        <v>1</v>
      </c>
      <c r="AH220" s="90">
        <f t="shared" ref="AH220" si="33">+AC220+AD220+AE220+AF220+AG220</f>
        <v>0</v>
      </c>
      <c r="AI220" s="90">
        <v>30</v>
      </c>
      <c r="AJ220" s="90">
        <v>18</v>
      </c>
      <c r="AK220" s="90">
        <v>11</v>
      </c>
      <c r="AL220" s="90">
        <v>60</v>
      </c>
      <c r="AM220" s="90">
        <v>1</v>
      </c>
      <c r="AN220" s="90">
        <f t="shared" ref="AN220" si="34">+AI220+AJ220+AK220+AL220+AM220</f>
        <v>120</v>
      </c>
      <c r="AO220" s="90">
        <f t="shared" si="29"/>
        <v>120</v>
      </c>
      <c r="AS220" s="90" t="s">
        <v>383</v>
      </c>
      <c r="BA220" s="90">
        <v>6</v>
      </c>
      <c r="BB220" s="90">
        <v>14</v>
      </c>
      <c r="BC220" s="90">
        <v>15</v>
      </c>
      <c r="BD220" s="90">
        <v>18</v>
      </c>
      <c r="BE220" s="90">
        <v>55</v>
      </c>
      <c r="BF220" s="90">
        <v>10</v>
      </c>
      <c r="BG220" s="90">
        <v>110</v>
      </c>
      <c r="BH220" s="90" t="s">
        <v>321</v>
      </c>
      <c r="BI220" s="90" t="s">
        <v>321</v>
      </c>
      <c r="BK220" s="90" t="s">
        <v>321</v>
      </c>
      <c r="BO220" s="90">
        <v>2</v>
      </c>
      <c r="BP220" s="90">
        <v>5</v>
      </c>
      <c r="BQ220" s="90">
        <v>50</v>
      </c>
      <c r="BR220" s="90">
        <v>1.8</v>
      </c>
      <c r="BS220" s="90">
        <v>0.9</v>
      </c>
      <c r="BT220" s="90">
        <v>67.5</v>
      </c>
      <c r="BU220" s="90">
        <f t="shared" ref="BU220" si="35">+BQ220*BR220</f>
        <v>90</v>
      </c>
      <c r="BV220" s="90">
        <v>4</v>
      </c>
      <c r="BW220" s="90">
        <v>8</v>
      </c>
      <c r="BY220" s="90">
        <v>18</v>
      </c>
      <c r="BZ220" s="90" t="s">
        <v>321</v>
      </c>
      <c r="CL220" s="90" t="s">
        <v>321</v>
      </c>
      <c r="CN220" s="90" t="s">
        <v>321</v>
      </c>
      <c r="CP220" s="90" t="s">
        <v>321</v>
      </c>
      <c r="CV220" s="90" t="s">
        <v>321</v>
      </c>
      <c r="DP220" s="90" t="s">
        <v>447</v>
      </c>
      <c r="DX220" s="90" t="s">
        <v>321</v>
      </c>
      <c r="DY220" s="90">
        <v>3</v>
      </c>
      <c r="DZ220" s="90">
        <v>3</v>
      </c>
      <c r="EA220" s="90">
        <v>5</v>
      </c>
      <c r="EB220" s="90">
        <v>9</v>
      </c>
      <c r="EE220" s="90" t="s">
        <v>321</v>
      </c>
      <c r="EG220" s="90" t="s">
        <v>321</v>
      </c>
      <c r="EK220" s="90">
        <v>40</v>
      </c>
      <c r="EL220" s="90">
        <v>10</v>
      </c>
      <c r="ER220" s="90" t="s">
        <v>321</v>
      </c>
      <c r="EX220" s="90" t="s">
        <v>321</v>
      </c>
      <c r="FB220" s="90" t="s">
        <v>321</v>
      </c>
      <c r="FC220" s="90" t="s">
        <v>346</v>
      </c>
      <c r="FE220" s="90" t="s">
        <v>321</v>
      </c>
      <c r="FG220" s="90" t="s">
        <v>321</v>
      </c>
      <c r="FH220" s="90" t="s">
        <v>346</v>
      </c>
      <c r="FJ220" s="90" t="s">
        <v>321</v>
      </c>
      <c r="FK220" s="90" t="s">
        <v>852</v>
      </c>
      <c r="FM220" s="90" t="s">
        <v>321</v>
      </c>
      <c r="FN220" s="90" t="s">
        <v>346</v>
      </c>
      <c r="FS220" s="90" t="s">
        <v>326</v>
      </c>
      <c r="FU220" s="90">
        <v>150</v>
      </c>
      <c r="FW220" s="90">
        <v>1</v>
      </c>
      <c r="FX220" s="90" t="s">
        <v>146</v>
      </c>
      <c r="FY220" s="90" t="s">
        <v>127</v>
      </c>
      <c r="FZ220" s="90">
        <v>2</v>
      </c>
      <c r="GB220" s="90">
        <v>2</v>
      </c>
      <c r="OH220" s="90" t="s">
        <v>146</v>
      </c>
      <c r="OI220" s="90">
        <v>100</v>
      </c>
      <c r="PN220" s="90">
        <v>120</v>
      </c>
      <c r="PO220" s="90" t="s">
        <v>853</v>
      </c>
      <c r="PV220" s="90" t="s">
        <v>321</v>
      </c>
      <c r="PW220" s="90" t="s">
        <v>321</v>
      </c>
      <c r="PX220" s="90" t="s">
        <v>321</v>
      </c>
      <c r="PY220" s="90" t="s">
        <v>321</v>
      </c>
      <c r="QD220" s="90" t="s">
        <v>321</v>
      </c>
      <c r="QI220" s="90" t="s">
        <v>146</v>
      </c>
      <c r="QJ220" s="90" t="s">
        <v>127</v>
      </c>
      <c r="QK220" s="90">
        <v>4</v>
      </c>
      <c r="QL220" s="90">
        <v>3</v>
      </c>
      <c r="QM220" s="90">
        <v>80</v>
      </c>
      <c r="QN220" s="90">
        <v>30</v>
      </c>
      <c r="QQ220" s="90">
        <v>120</v>
      </c>
      <c r="QR220" s="90">
        <v>4</v>
      </c>
      <c r="RB220" s="90" t="s">
        <v>321</v>
      </c>
      <c r="RG220" s="90" t="s">
        <v>321</v>
      </c>
      <c r="SA220" s="90" t="s">
        <v>337</v>
      </c>
      <c r="SJ220" s="90" t="s">
        <v>321</v>
      </c>
    </row>
    <row r="221" spans="1:511" s="90" customFormat="1" x14ac:dyDescent="0.25">
      <c r="A221" s="90">
        <v>218</v>
      </c>
      <c r="C221" s="90" t="s">
        <v>884</v>
      </c>
      <c r="E221" s="90" t="s">
        <v>317</v>
      </c>
      <c r="F221" s="90" t="s">
        <v>885</v>
      </c>
      <c r="G221" s="90">
        <v>39</v>
      </c>
      <c r="H221" s="90" t="s">
        <v>360</v>
      </c>
      <c r="I221" s="90">
        <v>6</v>
      </c>
      <c r="J221" s="90">
        <v>1</v>
      </c>
      <c r="K221" s="90" t="s">
        <v>357</v>
      </c>
      <c r="L221" s="90" t="s">
        <v>321</v>
      </c>
      <c r="M221" s="90" t="s">
        <v>321</v>
      </c>
      <c r="T221" s="90">
        <v>150</v>
      </c>
      <c r="U221" s="90">
        <v>15</v>
      </c>
      <c r="V221" s="90">
        <v>10</v>
      </c>
      <c r="W221" s="90">
        <v>5</v>
      </c>
      <c r="X221" s="90">
        <v>3</v>
      </c>
      <c r="AC221" s="90">
        <v>25</v>
      </c>
      <c r="AE221" s="90">
        <v>15</v>
      </c>
      <c r="AF221" s="90">
        <v>25</v>
      </c>
      <c r="AH221" s="90">
        <f t="shared" si="27"/>
        <v>65</v>
      </c>
      <c r="AI221" s="90">
        <v>25</v>
      </c>
      <c r="AJ221" s="90">
        <v>15</v>
      </c>
      <c r="AK221" s="90">
        <v>15</v>
      </c>
      <c r="AL221" s="90">
        <v>50</v>
      </c>
      <c r="AM221" s="90">
        <v>1</v>
      </c>
      <c r="AN221" s="90">
        <f t="shared" si="28"/>
        <v>106</v>
      </c>
      <c r="AO221" s="90">
        <f t="shared" si="29"/>
        <v>171</v>
      </c>
      <c r="AP221" s="90" t="s">
        <v>321</v>
      </c>
      <c r="AS221" s="90" t="s">
        <v>383</v>
      </c>
      <c r="AX221" s="90">
        <v>150</v>
      </c>
      <c r="AY221" s="90">
        <v>150</v>
      </c>
      <c r="BF221" s="90">
        <v>5</v>
      </c>
      <c r="BG221" s="90">
        <v>143</v>
      </c>
      <c r="BH221" s="90" t="s">
        <v>321</v>
      </c>
      <c r="BK221" s="90" t="s">
        <v>321</v>
      </c>
      <c r="BO221" s="90">
        <v>1</v>
      </c>
      <c r="BP221" s="90">
        <v>5</v>
      </c>
      <c r="BQ221" s="90">
        <v>50</v>
      </c>
      <c r="BR221" s="90">
        <v>1.35</v>
      </c>
      <c r="BS221" s="90">
        <v>0.9</v>
      </c>
      <c r="BT221" s="90">
        <v>200</v>
      </c>
      <c r="BU221" s="90">
        <f t="shared" si="20"/>
        <v>67.5</v>
      </c>
      <c r="BV221" s="90">
        <v>3</v>
      </c>
      <c r="BW221" s="90">
        <v>5</v>
      </c>
      <c r="CB221" s="90" t="s">
        <v>321</v>
      </c>
      <c r="CE221" s="90" t="s">
        <v>366</v>
      </c>
      <c r="CG221" s="90">
        <v>2.25</v>
      </c>
      <c r="CL221" s="90" t="s">
        <v>321</v>
      </c>
      <c r="CN221" s="90" t="s">
        <v>321</v>
      </c>
      <c r="CX221" s="90" t="s">
        <v>321</v>
      </c>
      <c r="CZ221" s="90" t="s">
        <v>321</v>
      </c>
      <c r="DP221" s="90" t="s">
        <v>447</v>
      </c>
      <c r="DW221" s="90" t="s">
        <v>321</v>
      </c>
      <c r="DY221" s="90">
        <v>3</v>
      </c>
      <c r="DZ221" s="90">
        <v>1</v>
      </c>
      <c r="EA221" s="90">
        <v>6</v>
      </c>
      <c r="EB221" s="90">
        <v>6</v>
      </c>
      <c r="EE221" s="90" t="s">
        <v>321</v>
      </c>
      <c r="EJ221" s="90" t="s">
        <v>549</v>
      </c>
      <c r="EK221" s="90">
        <v>60</v>
      </c>
      <c r="EL221" s="90">
        <v>10</v>
      </c>
      <c r="EM221" s="90" t="s">
        <v>321</v>
      </c>
      <c r="ER221" s="90" t="s">
        <v>321</v>
      </c>
      <c r="FB221" s="90" t="s">
        <v>321</v>
      </c>
      <c r="FE221" s="90" t="s">
        <v>321</v>
      </c>
      <c r="FG221" s="90" t="s">
        <v>321</v>
      </c>
      <c r="FH221" s="90" t="s">
        <v>346</v>
      </c>
      <c r="FM221" s="90" t="s">
        <v>321</v>
      </c>
      <c r="FN221" s="90" t="s">
        <v>346</v>
      </c>
      <c r="FP221" s="90" t="s">
        <v>321</v>
      </c>
      <c r="FQ221" s="90" t="s">
        <v>346</v>
      </c>
      <c r="FS221" s="90" t="s">
        <v>337</v>
      </c>
      <c r="FU221" s="90">
        <v>200</v>
      </c>
      <c r="FW221" s="90">
        <v>2</v>
      </c>
      <c r="FX221" s="90" t="s">
        <v>147</v>
      </c>
      <c r="GA221" s="90">
        <v>2</v>
      </c>
      <c r="GD221" s="90">
        <v>3</v>
      </c>
      <c r="GQ221" s="90" t="s">
        <v>706</v>
      </c>
      <c r="JD221" s="90">
        <v>10</v>
      </c>
      <c r="JU221" s="90">
        <v>100</v>
      </c>
      <c r="KC221" s="90" t="s">
        <v>321</v>
      </c>
      <c r="KG221" s="90" t="s">
        <v>321</v>
      </c>
      <c r="KJ221" s="90">
        <v>5</v>
      </c>
      <c r="KQ221" s="90">
        <v>3</v>
      </c>
      <c r="KS221" s="90">
        <v>100</v>
      </c>
      <c r="KV221" s="90" t="s">
        <v>146</v>
      </c>
      <c r="KY221" s="90" t="s">
        <v>321</v>
      </c>
      <c r="LB221" s="90" t="s">
        <v>321</v>
      </c>
      <c r="LD221" s="90" t="s">
        <v>321</v>
      </c>
      <c r="LE221" s="90" t="s">
        <v>346</v>
      </c>
      <c r="LG221" s="90" t="s">
        <v>321</v>
      </c>
      <c r="LQ221" s="90" t="s">
        <v>337</v>
      </c>
      <c r="OH221" s="90" t="s">
        <v>146</v>
      </c>
      <c r="PV221" s="90" t="s">
        <v>321</v>
      </c>
      <c r="PW221" s="90" t="s">
        <v>321</v>
      </c>
      <c r="QI221" s="90" t="s">
        <v>146</v>
      </c>
      <c r="QJ221" s="90" t="s">
        <v>127</v>
      </c>
      <c r="QM221" s="90">
        <v>50</v>
      </c>
      <c r="QQ221" s="90">
        <v>150</v>
      </c>
      <c r="QR221" s="90">
        <v>5</v>
      </c>
      <c r="QS221" s="90">
        <v>10</v>
      </c>
      <c r="RB221" s="90" t="s">
        <v>321</v>
      </c>
      <c r="SA221" s="90" t="s">
        <v>881</v>
      </c>
      <c r="SI221" s="90" t="s">
        <v>321</v>
      </c>
      <c r="SJ221" s="90" t="s">
        <v>321</v>
      </c>
    </row>
    <row r="222" spans="1:511" s="90" customFormat="1" x14ac:dyDescent="0.25">
      <c r="A222" s="90">
        <v>219</v>
      </c>
      <c r="C222" s="90" t="s">
        <v>884</v>
      </c>
      <c r="E222" s="90" t="s">
        <v>317</v>
      </c>
      <c r="F222" s="90" t="s">
        <v>886</v>
      </c>
      <c r="G222" s="90">
        <v>23</v>
      </c>
      <c r="H222" s="90" t="s">
        <v>319</v>
      </c>
      <c r="I222" s="90">
        <v>4</v>
      </c>
      <c r="J222" s="90">
        <v>4</v>
      </c>
      <c r="K222" s="90" t="s">
        <v>453</v>
      </c>
      <c r="L222" s="90" t="s">
        <v>321</v>
      </c>
      <c r="M222" s="90" t="s">
        <v>321</v>
      </c>
      <c r="T222" s="90">
        <v>45</v>
      </c>
      <c r="U222" s="90">
        <v>11</v>
      </c>
      <c r="V222" s="90">
        <v>25</v>
      </c>
      <c r="X222" s="90">
        <v>2</v>
      </c>
      <c r="AC222" s="90">
        <v>1</v>
      </c>
      <c r="AG222" s="90">
        <v>1</v>
      </c>
      <c r="AH222" s="90">
        <f t="shared" si="27"/>
        <v>2</v>
      </c>
      <c r="AI222" s="90">
        <v>9</v>
      </c>
      <c r="AJ222" s="90">
        <v>5</v>
      </c>
      <c r="AK222" s="90">
        <v>5</v>
      </c>
      <c r="AL222" s="90">
        <v>25</v>
      </c>
      <c r="AM222" s="90">
        <v>1</v>
      </c>
      <c r="AN222" s="90">
        <f t="shared" si="28"/>
        <v>45</v>
      </c>
      <c r="AO222" s="90">
        <f t="shared" si="29"/>
        <v>47</v>
      </c>
      <c r="AQ222" s="90" t="s">
        <v>321</v>
      </c>
      <c r="AS222" s="90" t="s">
        <v>383</v>
      </c>
      <c r="AX222" s="90">
        <v>140</v>
      </c>
      <c r="AY222" s="90">
        <v>150</v>
      </c>
      <c r="BA222" s="90">
        <v>6</v>
      </c>
      <c r="BB222" s="90">
        <v>12</v>
      </c>
      <c r="BC222" s="90">
        <v>15</v>
      </c>
      <c r="BD222" s="90">
        <v>45</v>
      </c>
      <c r="BE222" s="90">
        <v>50</v>
      </c>
      <c r="BF222" s="90">
        <v>5</v>
      </c>
      <c r="BG222" s="90">
        <v>40</v>
      </c>
      <c r="BI222" s="90" t="s">
        <v>321</v>
      </c>
      <c r="BK222" s="90" t="s">
        <v>321</v>
      </c>
      <c r="BO222" s="90">
        <v>1</v>
      </c>
      <c r="BP222" s="90">
        <v>7</v>
      </c>
      <c r="BQ222" s="90">
        <v>30</v>
      </c>
      <c r="BR222" s="90">
        <v>2.7</v>
      </c>
      <c r="BS222" s="90">
        <v>0.9</v>
      </c>
      <c r="BT222" s="90">
        <v>33.75</v>
      </c>
      <c r="BU222" s="90">
        <f t="shared" si="20"/>
        <v>81</v>
      </c>
      <c r="BV222" s="90">
        <v>5</v>
      </c>
      <c r="BW222" s="90">
        <v>8</v>
      </c>
      <c r="BX222" s="90">
        <v>7</v>
      </c>
      <c r="BY222" s="90">
        <v>18</v>
      </c>
      <c r="BZ222" s="90" t="s">
        <v>321</v>
      </c>
      <c r="CB222" s="90" t="s">
        <v>321</v>
      </c>
      <c r="CG222" s="90">
        <v>6.75</v>
      </c>
      <c r="CL222" s="90" t="s">
        <v>321</v>
      </c>
      <c r="CX222" s="90" t="s">
        <v>321</v>
      </c>
      <c r="CY222" s="90">
        <v>40</v>
      </c>
      <c r="DH222" s="90" t="s">
        <v>321</v>
      </c>
      <c r="DI222" s="90">
        <v>70</v>
      </c>
      <c r="DU222" s="90" t="s">
        <v>887</v>
      </c>
      <c r="DX222" s="90" t="s">
        <v>321</v>
      </c>
      <c r="DY222" s="90">
        <v>3</v>
      </c>
      <c r="DZ222" s="90">
        <v>3</v>
      </c>
      <c r="EA222" s="90">
        <v>6</v>
      </c>
      <c r="EB222" s="90">
        <v>8</v>
      </c>
      <c r="EE222" s="90" t="s">
        <v>321</v>
      </c>
      <c r="EG222" s="90" t="s">
        <v>321</v>
      </c>
      <c r="EK222" s="90">
        <v>20</v>
      </c>
      <c r="EL222" s="90">
        <v>10</v>
      </c>
      <c r="EM222" s="90" t="s">
        <v>321</v>
      </c>
      <c r="EP222" s="90" t="s">
        <v>321</v>
      </c>
      <c r="EX222" s="90" t="s">
        <v>321</v>
      </c>
      <c r="EY222" s="90">
        <v>6</v>
      </c>
      <c r="EZ222" s="90">
        <v>25</v>
      </c>
      <c r="FB222" s="90" t="s">
        <v>321</v>
      </c>
      <c r="FC222" s="90" t="s">
        <v>346</v>
      </c>
      <c r="FE222" s="90" t="s">
        <v>321</v>
      </c>
      <c r="FG222" s="90" t="s">
        <v>321</v>
      </c>
      <c r="FH222" s="90" t="s">
        <v>346</v>
      </c>
      <c r="FM222" s="90" t="s">
        <v>321</v>
      </c>
      <c r="FN222" s="90" t="s">
        <v>346</v>
      </c>
      <c r="FR222" s="90" t="s">
        <v>519</v>
      </c>
      <c r="FS222" s="90" t="s">
        <v>337</v>
      </c>
      <c r="FU222" s="90">
        <v>150</v>
      </c>
      <c r="FW222" s="90">
        <v>1</v>
      </c>
      <c r="FX222" s="90" t="s">
        <v>146</v>
      </c>
      <c r="FY222" s="90" t="s">
        <v>235</v>
      </c>
      <c r="JA222" s="90">
        <v>8</v>
      </c>
      <c r="JB222" s="90">
        <v>5</v>
      </c>
      <c r="JC222" s="90">
        <v>1</v>
      </c>
      <c r="JD222" s="90">
        <v>10</v>
      </c>
      <c r="JE222" s="90">
        <v>1</v>
      </c>
      <c r="JN222" s="90" t="s">
        <v>321</v>
      </c>
      <c r="JT222" s="90">
        <v>80</v>
      </c>
      <c r="JU222" s="90">
        <v>100</v>
      </c>
      <c r="JV222" s="90">
        <v>120</v>
      </c>
      <c r="JX222" s="90">
        <v>2</v>
      </c>
      <c r="JY222" s="90">
        <v>12</v>
      </c>
      <c r="JZ222" s="90">
        <v>15</v>
      </c>
      <c r="KA222" s="90">
        <v>25</v>
      </c>
      <c r="KB222" s="90">
        <v>25</v>
      </c>
      <c r="KC222" s="90" t="s">
        <v>321</v>
      </c>
      <c r="KF222" s="90" t="s">
        <v>321</v>
      </c>
      <c r="KJ222" s="90">
        <v>5</v>
      </c>
      <c r="KK222" s="90">
        <v>2.7</v>
      </c>
      <c r="KQ222" s="90">
        <v>1</v>
      </c>
      <c r="KR222" s="90">
        <v>25</v>
      </c>
      <c r="KS222" s="90">
        <v>100</v>
      </c>
      <c r="KU222" s="90">
        <v>5</v>
      </c>
      <c r="KY222" s="90" t="s">
        <v>321</v>
      </c>
      <c r="LD222" s="90" t="s">
        <v>321</v>
      </c>
      <c r="LJ222" s="90" t="s">
        <v>321</v>
      </c>
      <c r="OH222" s="90" t="s">
        <v>146</v>
      </c>
      <c r="OI222" s="90">
        <v>8</v>
      </c>
      <c r="OU222" s="90" t="s">
        <v>321</v>
      </c>
      <c r="PN222" s="90">
        <v>45</v>
      </c>
      <c r="PO222" s="90" t="s">
        <v>655</v>
      </c>
      <c r="PP222" s="90">
        <v>25</v>
      </c>
      <c r="PQ222" s="90" t="s">
        <v>655</v>
      </c>
      <c r="PU222" s="90" t="s">
        <v>321</v>
      </c>
      <c r="PV222" s="90" t="s">
        <v>321</v>
      </c>
      <c r="PW222" s="90" t="s">
        <v>321</v>
      </c>
      <c r="PX222" s="90" t="s">
        <v>321</v>
      </c>
      <c r="PY222" s="90" t="s">
        <v>321</v>
      </c>
      <c r="QD222" s="90" t="s">
        <v>321</v>
      </c>
      <c r="QI222" s="90" t="s">
        <v>146</v>
      </c>
      <c r="QJ222" s="90" t="s">
        <v>336</v>
      </c>
      <c r="QK222" s="90">
        <v>3</v>
      </c>
      <c r="QL222" s="90">
        <v>2</v>
      </c>
      <c r="QM222" s="90">
        <v>25</v>
      </c>
      <c r="QN222" s="90">
        <v>2</v>
      </c>
      <c r="QO222" s="90">
        <v>20</v>
      </c>
      <c r="QQ222" s="90">
        <v>45</v>
      </c>
      <c r="QS222" s="90">
        <v>25</v>
      </c>
      <c r="RB222" s="90" t="s">
        <v>321</v>
      </c>
      <c r="SA222" s="90" t="s">
        <v>337</v>
      </c>
      <c r="SI222" s="90" t="s">
        <v>321</v>
      </c>
      <c r="SJ222" s="90" t="s">
        <v>321</v>
      </c>
    </row>
    <row r="223" spans="1:511" s="90" customFormat="1" x14ac:dyDescent="0.25">
      <c r="A223" s="90">
        <v>220</v>
      </c>
      <c r="C223" s="90" t="s">
        <v>884</v>
      </c>
      <c r="E223" s="90" t="s">
        <v>317</v>
      </c>
      <c r="F223" s="90" t="s">
        <v>888</v>
      </c>
      <c r="G223" s="90">
        <v>64</v>
      </c>
      <c r="H223" s="90" t="s">
        <v>360</v>
      </c>
      <c r="I223" s="90">
        <v>7</v>
      </c>
      <c r="J223" s="90">
        <v>4</v>
      </c>
      <c r="K223" s="90" t="s">
        <v>320</v>
      </c>
      <c r="L223" s="90" t="s">
        <v>321</v>
      </c>
      <c r="M223" s="90" t="s">
        <v>321</v>
      </c>
      <c r="T223" s="90">
        <v>150</v>
      </c>
      <c r="U223" s="90">
        <v>80</v>
      </c>
      <c r="V223" s="90">
        <v>32</v>
      </c>
      <c r="W223" s="90">
        <v>6</v>
      </c>
      <c r="X223" s="90">
        <v>11</v>
      </c>
      <c r="AC223" s="90">
        <v>10</v>
      </c>
      <c r="AF223" s="90">
        <v>7</v>
      </c>
      <c r="AG223" s="90">
        <v>2</v>
      </c>
      <c r="AH223" s="90">
        <f t="shared" si="27"/>
        <v>19</v>
      </c>
      <c r="AI223" s="90">
        <v>50</v>
      </c>
      <c r="AL223" s="90">
        <v>80</v>
      </c>
      <c r="AM223" s="90">
        <v>1</v>
      </c>
      <c r="AN223" s="90">
        <f t="shared" si="28"/>
        <v>131</v>
      </c>
      <c r="AO223" s="90">
        <f t="shared" si="29"/>
        <v>150</v>
      </c>
      <c r="AS223" s="90" t="s">
        <v>383</v>
      </c>
      <c r="BF223" s="90">
        <v>20</v>
      </c>
      <c r="BG223" s="90">
        <v>130</v>
      </c>
      <c r="BH223" s="90" t="s">
        <v>321</v>
      </c>
      <c r="BK223" s="90" t="s">
        <v>321</v>
      </c>
      <c r="BO223" s="90">
        <v>1</v>
      </c>
      <c r="BP223" s="90">
        <v>5</v>
      </c>
      <c r="BQ223" s="90">
        <v>60</v>
      </c>
      <c r="BR223" s="90">
        <v>1.8</v>
      </c>
      <c r="BS223" s="90">
        <v>0.9</v>
      </c>
      <c r="BT223" s="90">
        <v>100</v>
      </c>
      <c r="BU223" s="90">
        <f t="shared" si="20"/>
        <v>108</v>
      </c>
      <c r="BW223" s="90">
        <v>6</v>
      </c>
      <c r="BY223" s="90">
        <v>10</v>
      </c>
      <c r="BZ223" s="90" t="s">
        <v>321</v>
      </c>
      <c r="CG223" s="90">
        <v>2.25</v>
      </c>
      <c r="CL223" s="90" t="s">
        <v>321</v>
      </c>
      <c r="CN223" s="90" t="s">
        <v>321</v>
      </c>
      <c r="CZ223" s="90" t="s">
        <v>321</v>
      </c>
      <c r="DP223" s="90" t="s">
        <v>447</v>
      </c>
      <c r="DX223" s="90" t="s">
        <v>321</v>
      </c>
      <c r="DY223" s="90">
        <v>3</v>
      </c>
      <c r="DZ223" s="90">
        <v>2</v>
      </c>
      <c r="EA223" s="90">
        <v>4</v>
      </c>
      <c r="EB223" s="90">
        <v>5</v>
      </c>
      <c r="EE223" s="90" t="s">
        <v>321</v>
      </c>
      <c r="EG223" s="90" t="s">
        <v>321</v>
      </c>
      <c r="EK223" s="90">
        <v>70</v>
      </c>
      <c r="EL223" s="90">
        <v>10</v>
      </c>
      <c r="ER223" s="90" t="s">
        <v>321</v>
      </c>
      <c r="ES223" s="90" t="s">
        <v>321</v>
      </c>
      <c r="ET223" s="90" t="s">
        <v>321</v>
      </c>
      <c r="FE223" s="90" t="s">
        <v>321</v>
      </c>
      <c r="FG223" s="90" t="s">
        <v>321</v>
      </c>
      <c r="FH223" s="90" t="s">
        <v>346</v>
      </c>
      <c r="FM223" s="90" t="s">
        <v>321</v>
      </c>
      <c r="FN223" s="90" t="s">
        <v>346</v>
      </c>
      <c r="FR223" s="90" t="s">
        <v>170</v>
      </c>
      <c r="FS223" s="90" t="s">
        <v>446</v>
      </c>
      <c r="FU223" s="90">
        <v>300</v>
      </c>
      <c r="FW223" s="90">
        <v>2</v>
      </c>
      <c r="FX223" s="90" t="s">
        <v>147</v>
      </c>
      <c r="FZ223" s="90">
        <v>2</v>
      </c>
      <c r="GB223" s="90">
        <v>4</v>
      </c>
      <c r="HG223" s="90">
        <v>2</v>
      </c>
      <c r="HJ223" s="90">
        <v>0.5</v>
      </c>
      <c r="HK223" s="90">
        <v>1</v>
      </c>
      <c r="IL223" s="90" t="s">
        <v>321</v>
      </c>
      <c r="IM223" s="90" t="s">
        <v>346</v>
      </c>
      <c r="IX223" s="90" t="s">
        <v>337</v>
      </c>
      <c r="IY223" s="90">
        <v>50</v>
      </c>
      <c r="JA223" s="90">
        <v>12</v>
      </c>
      <c r="JD223" s="90">
        <v>20</v>
      </c>
      <c r="KC223" s="90" t="s">
        <v>321</v>
      </c>
      <c r="KG223" s="90" t="s">
        <v>321</v>
      </c>
      <c r="KJ223" s="90">
        <v>3</v>
      </c>
      <c r="LD223" s="90" t="s">
        <v>321</v>
      </c>
      <c r="LE223" s="90" t="s">
        <v>691</v>
      </c>
      <c r="LQ223" s="90" t="s">
        <v>337</v>
      </c>
      <c r="LR223" s="90">
        <v>10</v>
      </c>
      <c r="OH223" s="90" t="s">
        <v>146</v>
      </c>
      <c r="OJ223" s="90" t="s">
        <v>828</v>
      </c>
      <c r="OU223" s="90" t="s">
        <v>321</v>
      </c>
      <c r="PV223" s="90" t="s">
        <v>321</v>
      </c>
      <c r="PW223" s="90" t="s">
        <v>321</v>
      </c>
      <c r="QI223" s="90" t="s">
        <v>147</v>
      </c>
      <c r="QK223" s="90">
        <v>1</v>
      </c>
      <c r="QL223" s="90">
        <v>1</v>
      </c>
      <c r="QM223" s="90">
        <v>20</v>
      </c>
      <c r="QO223" s="90">
        <v>10</v>
      </c>
      <c r="QQ223" s="90">
        <v>150</v>
      </c>
      <c r="QR223" s="90">
        <v>6</v>
      </c>
      <c r="QS223" s="90">
        <v>32</v>
      </c>
      <c r="SA223" s="90" t="s">
        <v>337</v>
      </c>
      <c r="SI223" s="90" t="s">
        <v>321</v>
      </c>
    </row>
    <row r="224" spans="1:511" s="90" customFormat="1" x14ac:dyDescent="0.25">
      <c r="A224" s="90">
        <v>221</v>
      </c>
      <c r="C224" s="90" t="s">
        <v>884</v>
      </c>
      <c r="E224" s="90" t="s">
        <v>317</v>
      </c>
      <c r="F224" s="90" t="s">
        <v>889</v>
      </c>
      <c r="G224" s="90">
        <v>77</v>
      </c>
      <c r="H224" s="90" t="s">
        <v>360</v>
      </c>
      <c r="I224" s="90">
        <v>1</v>
      </c>
      <c r="J224" s="90">
        <v>1</v>
      </c>
      <c r="K224" s="90" t="s">
        <v>320</v>
      </c>
      <c r="L224" s="90" t="s">
        <v>321</v>
      </c>
      <c r="T224" s="90">
        <v>15</v>
      </c>
      <c r="V224" s="90">
        <v>20</v>
      </c>
      <c r="W224" s="90">
        <v>5</v>
      </c>
      <c r="AC224" s="90">
        <v>2</v>
      </c>
      <c r="AH224" s="90">
        <f t="shared" si="27"/>
        <v>2</v>
      </c>
      <c r="AI224" s="90">
        <v>3</v>
      </c>
      <c r="AL224" s="90">
        <v>10</v>
      </c>
      <c r="AN224" s="90">
        <f t="shared" si="28"/>
        <v>13</v>
      </c>
      <c r="AO224" s="90">
        <f t="shared" si="29"/>
        <v>15</v>
      </c>
      <c r="AS224" s="90" t="s">
        <v>383</v>
      </c>
      <c r="BF224" s="90">
        <v>2</v>
      </c>
      <c r="BG224" s="90">
        <v>13</v>
      </c>
      <c r="BH224" s="90" t="s">
        <v>321</v>
      </c>
      <c r="BK224" s="90" t="s">
        <v>321</v>
      </c>
      <c r="BO224" s="90">
        <v>1</v>
      </c>
      <c r="BP224" s="90">
        <v>4</v>
      </c>
      <c r="BQ224" s="90">
        <v>6</v>
      </c>
      <c r="BR224" s="90">
        <v>1.35</v>
      </c>
      <c r="BS224" s="90">
        <v>0.9</v>
      </c>
      <c r="BT224" s="90">
        <v>4.5</v>
      </c>
      <c r="BU224" s="90">
        <f t="shared" si="20"/>
        <v>8.1000000000000014</v>
      </c>
      <c r="BV224" s="90">
        <v>3</v>
      </c>
      <c r="BW224" s="90">
        <v>7</v>
      </c>
      <c r="BZ224" s="90" t="s">
        <v>321</v>
      </c>
      <c r="CM224" s="90" t="s">
        <v>321</v>
      </c>
      <c r="DX224" s="90" t="s">
        <v>321</v>
      </c>
      <c r="EK224" s="90">
        <v>8</v>
      </c>
      <c r="EL224" s="90">
        <v>3</v>
      </c>
      <c r="EM224" s="90" t="s">
        <v>321</v>
      </c>
      <c r="ER224" s="90" t="s">
        <v>321</v>
      </c>
      <c r="FW224" s="90">
        <v>1</v>
      </c>
      <c r="FX224" s="90" t="s">
        <v>147</v>
      </c>
      <c r="FZ224" s="90">
        <v>2</v>
      </c>
      <c r="GB224" s="90">
        <v>3</v>
      </c>
      <c r="GQ224" s="90" t="s">
        <v>706</v>
      </c>
      <c r="JD224" s="90">
        <v>20</v>
      </c>
      <c r="KC224" s="90" t="s">
        <v>321</v>
      </c>
      <c r="KG224" s="90" t="s">
        <v>321</v>
      </c>
      <c r="OH224" s="90" t="s">
        <v>146</v>
      </c>
      <c r="PV224" s="90" t="s">
        <v>321</v>
      </c>
      <c r="QK224" s="90">
        <v>1</v>
      </c>
      <c r="QL224" s="90">
        <v>1</v>
      </c>
      <c r="QM224" s="90">
        <v>15</v>
      </c>
      <c r="QN224" s="90">
        <v>10</v>
      </c>
      <c r="QO224" s="90">
        <v>20</v>
      </c>
      <c r="QQ224" s="90">
        <v>15</v>
      </c>
      <c r="QR224" s="90">
        <v>5</v>
      </c>
      <c r="QS224" s="90">
        <v>20</v>
      </c>
      <c r="SA224" s="90" t="s">
        <v>337</v>
      </c>
      <c r="SL224" s="90" t="s">
        <v>321</v>
      </c>
    </row>
    <row r="225" spans="1:513" s="90" customFormat="1" x14ac:dyDescent="0.25">
      <c r="A225" s="90">
        <v>222</v>
      </c>
      <c r="C225" s="90" t="s">
        <v>884</v>
      </c>
      <c r="E225" s="90" t="s">
        <v>317</v>
      </c>
      <c r="F225" s="90" t="s">
        <v>890</v>
      </c>
      <c r="G225" s="90">
        <v>48</v>
      </c>
      <c r="H225" s="90" t="s">
        <v>319</v>
      </c>
      <c r="I225" s="90">
        <v>2</v>
      </c>
      <c r="J225" s="90">
        <v>2</v>
      </c>
      <c r="K225" s="90" t="s">
        <v>459</v>
      </c>
      <c r="L225" s="90" t="s">
        <v>321</v>
      </c>
      <c r="M225" s="90" t="s">
        <v>321</v>
      </c>
      <c r="T225" s="90">
        <v>100</v>
      </c>
      <c r="U225" s="90">
        <v>100</v>
      </c>
      <c r="W225" s="90">
        <v>5</v>
      </c>
      <c r="X225" s="90">
        <v>3</v>
      </c>
      <c r="AC225" s="90">
        <v>2</v>
      </c>
      <c r="AH225" s="90">
        <f t="shared" si="27"/>
        <v>2</v>
      </c>
      <c r="AI225" s="90">
        <v>18</v>
      </c>
      <c r="AJ225" s="90">
        <v>10</v>
      </c>
      <c r="AK225" s="90">
        <v>8</v>
      </c>
      <c r="AL225" s="90">
        <v>55</v>
      </c>
      <c r="AM225" s="90">
        <v>1</v>
      </c>
      <c r="AN225" s="90">
        <f t="shared" si="28"/>
        <v>92</v>
      </c>
      <c r="AO225" s="90">
        <f t="shared" si="29"/>
        <v>94</v>
      </c>
      <c r="AS225" s="90" t="s">
        <v>383</v>
      </c>
      <c r="AX225" s="90">
        <v>120</v>
      </c>
      <c r="BA225" s="90">
        <v>6</v>
      </c>
      <c r="BB225" s="90">
        <v>14</v>
      </c>
      <c r="BC225" s="90">
        <v>16</v>
      </c>
      <c r="BD225" s="90">
        <v>38</v>
      </c>
      <c r="BE225" s="90">
        <v>60</v>
      </c>
      <c r="BF225" s="90">
        <v>40</v>
      </c>
      <c r="BG225" s="90">
        <v>60</v>
      </c>
      <c r="BH225" s="90" t="s">
        <v>321</v>
      </c>
      <c r="BK225" s="90" t="s">
        <v>321</v>
      </c>
      <c r="BO225" s="90">
        <v>1</v>
      </c>
      <c r="BP225" s="90">
        <v>5</v>
      </c>
      <c r="BQ225" s="90">
        <v>50</v>
      </c>
      <c r="BR225" s="90">
        <v>1.8</v>
      </c>
      <c r="BS225" s="90">
        <v>1.35</v>
      </c>
      <c r="BT225" s="90">
        <v>67.5</v>
      </c>
      <c r="BU225" s="90">
        <f t="shared" si="20"/>
        <v>90</v>
      </c>
      <c r="BV225" s="90">
        <v>4</v>
      </c>
      <c r="BW225" s="90">
        <v>7</v>
      </c>
      <c r="BZ225" s="90" t="s">
        <v>321</v>
      </c>
      <c r="CL225" s="90" t="s">
        <v>321</v>
      </c>
      <c r="CT225" s="90" t="s">
        <v>321</v>
      </c>
      <c r="DL225" s="90" t="s">
        <v>321</v>
      </c>
      <c r="DP225" s="90" t="s">
        <v>447</v>
      </c>
      <c r="DX225" s="90" t="s">
        <v>321</v>
      </c>
      <c r="DY225" s="90">
        <v>2</v>
      </c>
      <c r="DZ225" s="90">
        <v>2</v>
      </c>
      <c r="EA225" s="90">
        <v>5</v>
      </c>
      <c r="EB225" s="90">
        <v>8</v>
      </c>
      <c r="EE225" s="90" t="s">
        <v>321</v>
      </c>
      <c r="EH225" s="90" t="s">
        <v>321</v>
      </c>
      <c r="EK225" s="90">
        <v>52</v>
      </c>
      <c r="EL225" s="90">
        <v>25</v>
      </c>
      <c r="EM225" s="90" t="s">
        <v>321</v>
      </c>
      <c r="EQ225" s="90" t="s">
        <v>321</v>
      </c>
      <c r="ER225" s="90" t="s">
        <v>321</v>
      </c>
      <c r="EY225" s="90">
        <v>6</v>
      </c>
      <c r="EZ225" s="90">
        <v>54</v>
      </c>
      <c r="FB225" s="90" t="s">
        <v>321</v>
      </c>
      <c r="FC225" s="90" t="s">
        <v>346</v>
      </c>
      <c r="FE225" s="90" t="s">
        <v>321</v>
      </c>
      <c r="FG225" s="90" t="s">
        <v>321</v>
      </c>
      <c r="FH225" s="90" t="s">
        <v>346</v>
      </c>
      <c r="FJ225" s="90" t="s">
        <v>321</v>
      </c>
      <c r="FK225" s="90" t="s">
        <v>346</v>
      </c>
      <c r="FS225" s="90" t="s">
        <v>337</v>
      </c>
      <c r="FU225" s="90">
        <v>400</v>
      </c>
      <c r="FW225" s="90">
        <v>1</v>
      </c>
      <c r="FZ225" s="90">
        <v>1</v>
      </c>
      <c r="GB225" s="90">
        <v>3</v>
      </c>
      <c r="GC225" s="90">
        <v>1</v>
      </c>
      <c r="GN225" s="90" t="s">
        <v>321</v>
      </c>
      <c r="HW225" s="90" t="s">
        <v>321</v>
      </c>
      <c r="IA225" s="90">
        <v>3</v>
      </c>
      <c r="IB225" s="90">
        <v>3</v>
      </c>
      <c r="IC225" s="90">
        <v>4</v>
      </c>
      <c r="ID225" s="90">
        <v>9</v>
      </c>
      <c r="IG225" s="90" t="s">
        <v>321</v>
      </c>
      <c r="IH225" s="90" t="s">
        <v>369</v>
      </c>
      <c r="IL225" s="90" t="s">
        <v>321</v>
      </c>
      <c r="IM225" s="90" t="s">
        <v>369</v>
      </c>
      <c r="IO225" s="90" t="s">
        <v>321</v>
      </c>
      <c r="IP225" s="90" t="s">
        <v>369</v>
      </c>
      <c r="IX225" s="90" t="s">
        <v>337</v>
      </c>
      <c r="IY225" s="90">
        <v>200</v>
      </c>
      <c r="OH225" s="90" t="s">
        <v>146</v>
      </c>
      <c r="OI225" s="90">
        <v>20</v>
      </c>
      <c r="OU225" s="90" t="s">
        <v>321</v>
      </c>
      <c r="PN225" s="90">
        <v>100</v>
      </c>
      <c r="PO225" s="90" t="s">
        <v>749</v>
      </c>
      <c r="PV225" s="90" t="s">
        <v>321</v>
      </c>
      <c r="PW225" s="90" t="s">
        <v>321</v>
      </c>
      <c r="PX225" s="90" t="s">
        <v>321</v>
      </c>
      <c r="PY225" s="90" t="s">
        <v>321</v>
      </c>
      <c r="QI225" s="90" t="s">
        <v>146</v>
      </c>
      <c r="QJ225" s="90" t="s">
        <v>127</v>
      </c>
      <c r="QK225" s="90">
        <v>1</v>
      </c>
      <c r="QL225" s="90">
        <v>1</v>
      </c>
      <c r="QM225" s="90">
        <v>60</v>
      </c>
      <c r="QN225" s="90">
        <v>6</v>
      </c>
      <c r="QO225" s="90">
        <v>20</v>
      </c>
      <c r="QQ225" s="90">
        <v>100</v>
      </c>
      <c r="QR225" s="90">
        <v>5</v>
      </c>
      <c r="RB225" s="90" t="s">
        <v>321</v>
      </c>
      <c r="RG225" s="90" t="s">
        <v>321</v>
      </c>
      <c r="SA225" s="90" t="s">
        <v>561</v>
      </c>
      <c r="SE225" s="90">
        <v>12</v>
      </c>
      <c r="SF225" s="90">
        <v>2.5</v>
      </c>
      <c r="SI225" s="90" t="s">
        <v>321</v>
      </c>
      <c r="SJ225" s="90" t="s">
        <v>321</v>
      </c>
    </row>
    <row r="226" spans="1:513" s="90" customFormat="1" x14ac:dyDescent="0.25">
      <c r="A226" s="90">
        <v>223</v>
      </c>
      <c r="C226" s="90" t="s">
        <v>884</v>
      </c>
      <c r="E226" s="90" t="s">
        <v>317</v>
      </c>
      <c r="F226" s="90" t="s">
        <v>891</v>
      </c>
      <c r="G226" s="90">
        <v>49</v>
      </c>
      <c r="H226" s="90" t="s">
        <v>319</v>
      </c>
      <c r="I226" s="90">
        <v>3</v>
      </c>
      <c r="J226" s="90">
        <v>2</v>
      </c>
      <c r="K226" s="90" t="s">
        <v>320</v>
      </c>
      <c r="L226" s="90" t="s">
        <v>321</v>
      </c>
      <c r="T226" s="90">
        <v>200</v>
      </c>
      <c r="U226" s="90">
        <v>50</v>
      </c>
      <c r="X226" s="90">
        <v>3</v>
      </c>
      <c r="AC226" s="90">
        <v>5</v>
      </c>
      <c r="AD226" s="90">
        <v>2</v>
      </c>
      <c r="AE226" s="90">
        <v>3</v>
      </c>
      <c r="AF226" s="90">
        <v>8</v>
      </c>
      <c r="AG226" s="90">
        <v>1</v>
      </c>
      <c r="AH226" s="90">
        <f t="shared" ref="AH226:AH239" si="36">+AC226+AD226+AE226+AF226+AG226</f>
        <v>19</v>
      </c>
      <c r="AI226" s="90">
        <v>40</v>
      </c>
      <c r="AJ226" s="90">
        <v>15</v>
      </c>
      <c r="AK226" s="90">
        <v>15</v>
      </c>
      <c r="AL226" s="90">
        <v>100</v>
      </c>
      <c r="AM226" s="90">
        <v>3</v>
      </c>
      <c r="AN226" s="90">
        <f t="shared" ref="AN226:AN276" si="37">+AI226+AJ226+AK226+AL226+AM226</f>
        <v>173</v>
      </c>
      <c r="AO226" s="90">
        <f t="shared" si="29"/>
        <v>192</v>
      </c>
      <c r="AS226" s="90" t="s">
        <v>383</v>
      </c>
      <c r="AW226" s="90">
        <v>130</v>
      </c>
      <c r="BF226" s="90">
        <v>15</v>
      </c>
      <c r="BG226" s="90">
        <v>185</v>
      </c>
      <c r="BH226" s="90" t="s">
        <v>321</v>
      </c>
      <c r="BK226" s="90" t="s">
        <v>321</v>
      </c>
      <c r="BO226" s="90">
        <v>1</v>
      </c>
      <c r="BP226" s="90">
        <v>5</v>
      </c>
      <c r="BQ226" s="90">
        <v>50</v>
      </c>
      <c r="BR226" s="90">
        <v>1.35</v>
      </c>
      <c r="BS226" s="90">
        <v>0.9</v>
      </c>
      <c r="BT226" s="90">
        <v>50</v>
      </c>
      <c r="BU226" s="90">
        <f t="shared" si="20"/>
        <v>67.5</v>
      </c>
      <c r="BV226" s="90">
        <v>5</v>
      </c>
      <c r="BW226" s="90">
        <v>8</v>
      </c>
      <c r="BX226" s="90">
        <v>6</v>
      </c>
      <c r="BY226" s="90">
        <v>18</v>
      </c>
      <c r="CC226" s="90" t="s">
        <v>321</v>
      </c>
      <c r="CL226" s="90" t="s">
        <v>321</v>
      </c>
      <c r="CN226" s="90" t="s">
        <v>321</v>
      </c>
      <c r="CZ226" s="90" t="s">
        <v>321</v>
      </c>
      <c r="DP226" s="90" t="s">
        <v>447</v>
      </c>
      <c r="DX226" s="90" t="s">
        <v>321</v>
      </c>
      <c r="DY226" s="90">
        <v>3</v>
      </c>
      <c r="DZ226" s="90">
        <v>3</v>
      </c>
      <c r="EA226" s="90">
        <v>8</v>
      </c>
      <c r="EB226" s="90">
        <v>12</v>
      </c>
      <c r="EE226" s="90" t="s">
        <v>321</v>
      </c>
      <c r="EJ226" s="90" t="s">
        <v>549</v>
      </c>
      <c r="EK226" s="90">
        <v>58</v>
      </c>
      <c r="EL226" s="90">
        <v>13</v>
      </c>
      <c r="ER226" s="90" t="s">
        <v>321</v>
      </c>
      <c r="ES226" s="90" t="s">
        <v>321</v>
      </c>
      <c r="ET226" s="90" t="s">
        <v>321</v>
      </c>
      <c r="EZ226" s="90">
        <v>60</v>
      </c>
      <c r="FE226" s="90" t="s">
        <v>321</v>
      </c>
      <c r="FG226" s="90" t="s">
        <v>321</v>
      </c>
      <c r="FH226" s="90" t="s">
        <v>346</v>
      </c>
      <c r="FR226" s="90" t="s">
        <v>170</v>
      </c>
      <c r="FS226" s="90" t="s">
        <v>337</v>
      </c>
      <c r="FU226" s="90">
        <v>200</v>
      </c>
      <c r="FW226" s="90">
        <v>2</v>
      </c>
      <c r="FX226" s="90" t="s">
        <v>147</v>
      </c>
      <c r="OH226" s="90" t="s">
        <v>146</v>
      </c>
      <c r="OI226" s="90">
        <v>200</v>
      </c>
      <c r="OM226" s="90" t="s">
        <v>321</v>
      </c>
      <c r="PV226" s="90" t="s">
        <v>321</v>
      </c>
      <c r="PW226" s="90" t="s">
        <v>321</v>
      </c>
      <c r="PX226" s="90" t="s">
        <v>321</v>
      </c>
      <c r="QI226" s="90" t="s">
        <v>146</v>
      </c>
      <c r="QJ226" s="90" t="s">
        <v>698</v>
      </c>
      <c r="QK226" s="90">
        <v>1</v>
      </c>
      <c r="QL226" s="90">
        <v>1</v>
      </c>
      <c r="QM226" s="90">
        <v>40</v>
      </c>
      <c r="QQ226" s="90">
        <v>200</v>
      </c>
      <c r="SA226" s="90" t="s">
        <v>337</v>
      </c>
      <c r="SI226" s="90" t="s">
        <v>321</v>
      </c>
      <c r="SJ226" s="90" t="s">
        <v>321</v>
      </c>
    </row>
    <row r="227" spans="1:513" s="90" customFormat="1" x14ac:dyDescent="0.25">
      <c r="A227" s="90">
        <v>224</v>
      </c>
      <c r="C227" s="90" t="s">
        <v>884</v>
      </c>
      <c r="E227" s="90" t="s">
        <v>317</v>
      </c>
      <c r="F227" s="90" t="s">
        <v>892</v>
      </c>
      <c r="G227" s="90">
        <v>35</v>
      </c>
      <c r="H227" s="90" t="s">
        <v>360</v>
      </c>
      <c r="I227" s="90">
        <v>3</v>
      </c>
      <c r="J227" s="90">
        <v>1</v>
      </c>
      <c r="K227" s="90" t="s">
        <v>357</v>
      </c>
      <c r="L227" s="90" t="s">
        <v>321</v>
      </c>
      <c r="T227" s="90">
        <v>200</v>
      </c>
      <c r="U227" s="90">
        <v>50</v>
      </c>
      <c r="V227" s="90">
        <v>30</v>
      </c>
      <c r="W227" s="90">
        <v>6</v>
      </c>
      <c r="X227" s="90">
        <v>2</v>
      </c>
      <c r="AA227" s="90">
        <v>1</v>
      </c>
      <c r="AC227" s="90">
        <v>7</v>
      </c>
      <c r="AD227" s="90">
        <v>2</v>
      </c>
      <c r="AE227" s="90">
        <v>2</v>
      </c>
      <c r="AF227" s="90">
        <v>10</v>
      </c>
      <c r="AG227" s="90">
        <v>1</v>
      </c>
      <c r="AH227" s="90">
        <f t="shared" si="36"/>
        <v>22</v>
      </c>
      <c r="AI227" s="90">
        <v>50</v>
      </c>
      <c r="AJ227" s="90">
        <v>20</v>
      </c>
      <c r="AK227" s="90">
        <v>10</v>
      </c>
      <c r="AL227" s="90">
        <v>100</v>
      </c>
      <c r="AM227" s="90">
        <v>3</v>
      </c>
      <c r="AN227" s="90">
        <f t="shared" si="37"/>
        <v>183</v>
      </c>
      <c r="AO227" s="90">
        <f t="shared" si="29"/>
        <v>205</v>
      </c>
      <c r="AS227" s="90" t="s">
        <v>383</v>
      </c>
      <c r="AW227" s="90">
        <v>130</v>
      </c>
      <c r="AX227" s="90">
        <v>140</v>
      </c>
      <c r="BF227" s="90">
        <v>20</v>
      </c>
      <c r="BG227" s="90">
        <v>180</v>
      </c>
      <c r="BH227" s="90" t="s">
        <v>321</v>
      </c>
      <c r="BK227" s="90" t="s">
        <v>321</v>
      </c>
      <c r="BO227" s="90">
        <v>1</v>
      </c>
      <c r="BP227" s="90">
        <v>5</v>
      </c>
      <c r="BQ227" s="90">
        <v>50</v>
      </c>
      <c r="BR227" s="90">
        <v>1.8</v>
      </c>
      <c r="BS227" s="90">
        <v>0.9</v>
      </c>
      <c r="BT227" s="90">
        <v>90</v>
      </c>
      <c r="BU227" s="90">
        <f t="shared" si="20"/>
        <v>90</v>
      </c>
      <c r="BV227" s="90">
        <v>5</v>
      </c>
      <c r="BW227" s="90">
        <v>10</v>
      </c>
      <c r="BX227" s="90">
        <v>6</v>
      </c>
      <c r="BY227" s="90">
        <v>20</v>
      </c>
      <c r="BZ227" s="90" t="s">
        <v>321</v>
      </c>
      <c r="CL227" s="90" t="s">
        <v>321</v>
      </c>
      <c r="CN227" s="90" t="s">
        <v>321</v>
      </c>
      <c r="DP227" s="90" t="s">
        <v>893</v>
      </c>
      <c r="DX227" s="90" t="s">
        <v>321</v>
      </c>
      <c r="DY227" s="90">
        <v>3</v>
      </c>
      <c r="DZ227" s="90">
        <v>2</v>
      </c>
      <c r="EA227" s="90">
        <v>3</v>
      </c>
      <c r="EB227" s="90">
        <v>5</v>
      </c>
      <c r="EE227" s="90" t="s">
        <v>321</v>
      </c>
      <c r="EG227" s="90" t="s">
        <v>321</v>
      </c>
      <c r="EK227" s="90">
        <v>77</v>
      </c>
      <c r="EL227" s="90">
        <v>20</v>
      </c>
      <c r="ER227" s="90" t="s">
        <v>321</v>
      </c>
      <c r="EX227" s="90" t="s">
        <v>321</v>
      </c>
      <c r="EZ227" s="90">
        <v>80</v>
      </c>
      <c r="FE227" s="90" t="s">
        <v>321</v>
      </c>
      <c r="FH227" s="90" t="s">
        <v>346</v>
      </c>
      <c r="FM227" s="90" t="s">
        <v>321</v>
      </c>
      <c r="FN227" s="90" t="s">
        <v>346</v>
      </c>
      <c r="FR227" s="90" t="s">
        <v>170</v>
      </c>
      <c r="FS227" s="90" t="s">
        <v>337</v>
      </c>
      <c r="FU227" s="90">
        <v>300</v>
      </c>
      <c r="FW227" s="90">
        <v>1</v>
      </c>
      <c r="FX227" s="90" t="s">
        <v>147</v>
      </c>
      <c r="FZ227" s="90">
        <v>2</v>
      </c>
      <c r="GB227" s="90">
        <v>3</v>
      </c>
      <c r="GC227" s="90">
        <v>1</v>
      </c>
      <c r="GQ227" s="90" t="s">
        <v>324</v>
      </c>
      <c r="JA227" s="90">
        <v>6</v>
      </c>
      <c r="JD227" s="90">
        <v>19</v>
      </c>
      <c r="JE227" s="90">
        <v>5</v>
      </c>
      <c r="JN227" s="90" t="s">
        <v>321</v>
      </c>
      <c r="JV227" s="90">
        <v>100</v>
      </c>
      <c r="KC227" s="90" t="s">
        <v>321</v>
      </c>
      <c r="KG227" s="90" t="s">
        <v>321</v>
      </c>
      <c r="KJ227" s="90">
        <v>8</v>
      </c>
      <c r="KQ227" s="90">
        <v>1</v>
      </c>
      <c r="KR227" s="90">
        <v>15</v>
      </c>
      <c r="KS227" s="90">
        <v>100</v>
      </c>
      <c r="KU227" s="90">
        <v>5</v>
      </c>
      <c r="KY227" s="90" t="s">
        <v>321</v>
      </c>
      <c r="KZ227" s="90" t="s">
        <v>346</v>
      </c>
      <c r="LD227" s="90" t="s">
        <v>321</v>
      </c>
      <c r="LE227" s="90" t="s">
        <v>346</v>
      </c>
      <c r="LQ227" s="90" t="s">
        <v>337</v>
      </c>
      <c r="LR227" s="90">
        <v>50</v>
      </c>
      <c r="OH227" s="90" t="s">
        <v>146</v>
      </c>
      <c r="OI227" s="90">
        <v>200</v>
      </c>
      <c r="OU227" s="90" t="s">
        <v>321</v>
      </c>
      <c r="PV227" s="90" t="s">
        <v>321</v>
      </c>
      <c r="PW227" s="90" t="s">
        <v>321</v>
      </c>
      <c r="PX227" s="90" t="s">
        <v>321</v>
      </c>
      <c r="PY227" s="90" t="s">
        <v>321</v>
      </c>
      <c r="QI227" s="90" t="s">
        <v>147</v>
      </c>
      <c r="QK227" s="90">
        <v>2</v>
      </c>
      <c r="QL227" s="90">
        <v>2</v>
      </c>
      <c r="QM227" s="90">
        <v>30</v>
      </c>
      <c r="QN227" s="90">
        <v>3</v>
      </c>
      <c r="QO227" s="90">
        <v>15</v>
      </c>
      <c r="QQ227" s="90">
        <v>200</v>
      </c>
      <c r="QR227" s="90">
        <v>6</v>
      </c>
      <c r="QS227" s="90">
        <v>30</v>
      </c>
      <c r="SA227" s="90" t="s">
        <v>337</v>
      </c>
      <c r="SI227" s="90" t="s">
        <v>321</v>
      </c>
      <c r="SJ227" s="90" t="s">
        <v>321</v>
      </c>
    </row>
    <row r="228" spans="1:513" s="90" customFormat="1" x14ac:dyDescent="0.25">
      <c r="A228" s="90">
        <v>225</v>
      </c>
      <c r="C228" s="90" t="s">
        <v>884</v>
      </c>
      <c r="E228" s="90" t="s">
        <v>317</v>
      </c>
      <c r="F228" s="90" t="s">
        <v>894</v>
      </c>
      <c r="G228" s="90">
        <v>35</v>
      </c>
      <c r="H228" s="90" t="s">
        <v>319</v>
      </c>
      <c r="I228" s="90">
        <v>4</v>
      </c>
      <c r="J228" s="90">
        <v>1</v>
      </c>
      <c r="K228" s="90" t="s">
        <v>453</v>
      </c>
      <c r="L228" s="90" t="s">
        <v>321</v>
      </c>
      <c r="T228" s="90">
        <v>140</v>
      </c>
      <c r="W228" s="90">
        <v>10</v>
      </c>
      <c r="X228" s="90">
        <v>2</v>
      </c>
      <c r="AA228" s="90">
        <v>1</v>
      </c>
      <c r="AC228" s="90">
        <v>6</v>
      </c>
      <c r="AD228" s="90">
        <v>2</v>
      </c>
      <c r="AF228" s="90">
        <v>8</v>
      </c>
      <c r="AH228" s="90">
        <f t="shared" si="36"/>
        <v>16</v>
      </c>
      <c r="AI228" s="90">
        <v>25</v>
      </c>
      <c r="AJ228" s="90">
        <v>13</v>
      </c>
      <c r="AK228" s="90">
        <v>15</v>
      </c>
      <c r="AL228" s="90">
        <v>67</v>
      </c>
      <c r="AM228" s="90">
        <v>4</v>
      </c>
      <c r="AN228" s="90">
        <f t="shared" si="37"/>
        <v>124</v>
      </c>
      <c r="AO228" s="90">
        <f t="shared" si="29"/>
        <v>140</v>
      </c>
      <c r="AP228" s="90" t="s">
        <v>321</v>
      </c>
      <c r="AQ228" s="90" t="s">
        <v>321</v>
      </c>
      <c r="AR228" s="90" t="s">
        <v>321</v>
      </c>
      <c r="AS228" s="90" t="s">
        <v>383</v>
      </c>
      <c r="AW228" s="90">
        <v>200</v>
      </c>
      <c r="AY228" s="90">
        <v>400</v>
      </c>
      <c r="BA228" s="90">
        <v>5</v>
      </c>
      <c r="BD228" s="90">
        <v>45</v>
      </c>
      <c r="BE228" s="90">
        <v>50</v>
      </c>
      <c r="BF228" s="90">
        <v>20</v>
      </c>
      <c r="BG228" s="90">
        <v>120</v>
      </c>
      <c r="BI228" s="90" t="s">
        <v>321</v>
      </c>
      <c r="BL228" s="90" t="s">
        <v>321</v>
      </c>
      <c r="BO228" s="90">
        <v>1</v>
      </c>
      <c r="BP228" s="90">
        <v>5</v>
      </c>
      <c r="BQ228" s="90">
        <v>50</v>
      </c>
      <c r="BR228" s="90">
        <v>2.7</v>
      </c>
      <c r="BS228" s="90">
        <v>1.8</v>
      </c>
      <c r="BT228" s="90">
        <v>300</v>
      </c>
      <c r="BU228" s="90">
        <f t="shared" si="20"/>
        <v>135</v>
      </c>
      <c r="BV228" s="90">
        <v>6</v>
      </c>
      <c r="BW228" s="90">
        <v>10</v>
      </c>
      <c r="BX228" s="90">
        <v>7</v>
      </c>
      <c r="BY228" s="90">
        <v>18</v>
      </c>
      <c r="CD228" s="90" t="s">
        <v>895</v>
      </c>
      <c r="CG228" s="90">
        <v>4.5</v>
      </c>
      <c r="CL228" s="90" t="s">
        <v>321</v>
      </c>
      <c r="CT228" s="90" t="s">
        <v>321</v>
      </c>
      <c r="CX228" s="90" t="s">
        <v>321</v>
      </c>
      <c r="DH228" s="90" t="s">
        <v>321</v>
      </c>
      <c r="DP228" s="90" t="s">
        <v>447</v>
      </c>
      <c r="DW228" s="90" t="s">
        <v>321</v>
      </c>
      <c r="DY228" s="90">
        <v>3</v>
      </c>
      <c r="DZ228" s="90">
        <v>2</v>
      </c>
      <c r="EA228" s="90">
        <v>6</v>
      </c>
      <c r="EB228" s="90">
        <v>10</v>
      </c>
      <c r="EE228" s="90" t="s">
        <v>321</v>
      </c>
      <c r="EG228" s="90" t="s">
        <v>321</v>
      </c>
      <c r="EK228" s="90">
        <v>60</v>
      </c>
      <c r="EL228" s="90">
        <v>10</v>
      </c>
      <c r="EM228" s="90" t="s">
        <v>321</v>
      </c>
      <c r="EQ228" s="90" t="s">
        <v>321</v>
      </c>
      <c r="EX228" s="90" t="s">
        <v>321</v>
      </c>
      <c r="EY228" s="90">
        <v>5</v>
      </c>
      <c r="FB228" s="90" t="s">
        <v>321</v>
      </c>
      <c r="FE228" s="90" t="s">
        <v>321</v>
      </c>
      <c r="FG228" s="90" t="s">
        <v>321</v>
      </c>
      <c r="FJ228" s="90" t="s">
        <v>321</v>
      </c>
      <c r="FM228" s="90" t="s">
        <v>321</v>
      </c>
      <c r="FP228" s="90" t="s">
        <v>321</v>
      </c>
      <c r="FS228" s="90" t="s">
        <v>337</v>
      </c>
      <c r="FZ228" s="90">
        <v>1</v>
      </c>
      <c r="GB228" s="90">
        <v>6</v>
      </c>
      <c r="GD228" s="90">
        <v>4</v>
      </c>
      <c r="GV228" s="90">
        <v>1000</v>
      </c>
      <c r="GY228" s="90" t="s">
        <v>538</v>
      </c>
      <c r="OH228" s="90" t="s">
        <v>146</v>
      </c>
      <c r="OI228" s="90">
        <v>50</v>
      </c>
      <c r="OK228" s="90" t="s">
        <v>146</v>
      </c>
      <c r="OL228" s="90">
        <v>20</v>
      </c>
      <c r="OM228" s="90" t="s">
        <v>321</v>
      </c>
      <c r="OO228" s="90" t="s">
        <v>321</v>
      </c>
      <c r="OR228" s="90" t="s">
        <v>321</v>
      </c>
      <c r="OU228" s="90" t="s">
        <v>321</v>
      </c>
      <c r="PH228" s="90" t="s">
        <v>321</v>
      </c>
      <c r="PI228" s="90" t="s">
        <v>321</v>
      </c>
      <c r="PW228" s="90" t="s">
        <v>321</v>
      </c>
      <c r="PX228" s="90" t="s">
        <v>321</v>
      </c>
      <c r="PY228" s="90" t="s">
        <v>321</v>
      </c>
      <c r="QE228" s="90" t="s">
        <v>321</v>
      </c>
      <c r="QK228" s="90">
        <v>10</v>
      </c>
      <c r="QL228" s="90">
        <v>10</v>
      </c>
      <c r="QM228" s="90">
        <v>70</v>
      </c>
      <c r="QN228" s="90">
        <v>2</v>
      </c>
      <c r="QQ228" s="90">
        <v>140</v>
      </c>
      <c r="QR228" s="90">
        <v>10</v>
      </c>
      <c r="QU228" s="90" t="s">
        <v>321</v>
      </c>
      <c r="QV228" s="90" t="s">
        <v>321</v>
      </c>
      <c r="RB228" s="90" t="s">
        <v>321</v>
      </c>
      <c r="RG228" s="90" t="s">
        <v>321</v>
      </c>
      <c r="SA228" s="90" t="s">
        <v>337</v>
      </c>
      <c r="SI228" s="90" t="s">
        <v>321</v>
      </c>
      <c r="SJ228" s="90" t="s">
        <v>321</v>
      </c>
      <c r="SQ228" s="90" t="s">
        <v>321</v>
      </c>
    </row>
    <row r="229" spans="1:513" s="90" customFormat="1" x14ac:dyDescent="0.25">
      <c r="A229" s="90">
        <v>226</v>
      </c>
      <c r="C229" s="90" t="s">
        <v>884</v>
      </c>
      <c r="E229" s="90" t="s">
        <v>317</v>
      </c>
      <c r="F229" s="90" t="s">
        <v>896</v>
      </c>
      <c r="G229" s="90">
        <v>62</v>
      </c>
      <c r="H229" s="90" t="s">
        <v>319</v>
      </c>
      <c r="I229" s="90">
        <v>8</v>
      </c>
      <c r="J229" s="90">
        <v>1</v>
      </c>
      <c r="K229" s="90" t="s">
        <v>357</v>
      </c>
      <c r="L229" s="90" t="s">
        <v>321</v>
      </c>
      <c r="M229" s="90" t="s">
        <v>321</v>
      </c>
      <c r="T229" s="90">
        <v>244</v>
      </c>
      <c r="U229" s="90">
        <v>20</v>
      </c>
      <c r="W229" s="90">
        <v>10</v>
      </c>
      <c r="X229" s="90">
        <v>3</v>
      </c>
      <c r="AA229" s="90">
        <v>2</v>
      </c>
      <c r="AD229" s="90">
        <v>3</v>
      </c>
      <c r="AF229" s="90">
        <v>4</v>
      </c>
      <c r="AH229" s="90">
        <f t="shared" si="36"/>
        <v>7</v>
      </c>
      <c r="AI229" s="90">
        <v>60</v>
      </c>
      <c r="AJ229" s="90">
        <v>77</v>
      </c>
      <c r="AK229" s="90">
        <v>2</v>
      </c>
      <c r="AL229" s="90">
        <v>100</v>
      </c>
      <c r="AM229" s="90">
        <v>2</v>
      </c>
      <c r="AN229" s="90">
        <f t="shared" si="37"/>
        <v>241</v>
      </c>
      <c r="AO229" s="90">
        <f t="shared" si="29"/>
        <v>248</v>
      </c>
      <c r="AP229" s="90" t="s">
        <v>321</v>
      </c>
      <c r="AQ229" s="90" t="s">
        <v>321</v>
      </c>
      <c r="AS229" s="90" t="s">
        <v>383</v>
      </c>
      <c r="BA229" s="90">
        <v>6</v>
      </c>
      <c r="BB229" s="90">
        <v>14</v>
      </c>
      <c r="BC229" s="90">
        <v>16</v>
      </c>
      <c r="BD229" s="90">
        <v>40</v>
      </c>
      <c r="BE229" s="90">
        <v>60</v>
      </c>
      <c r="BF229" s="90">
        <v>20</v>
      </c>
      <c r="BG229" s="90">
        <v>224</v>
      </c>
      <c r="BH229" s="90" t="s">
        <v>321</v>
      </c>
      <c r="BL229" s="90" t="s">
        <v>321</v>
      </c>
      <c r="BO229" s="90">
        <v>1</v>
      </c>
      <c r="BP229" s="90">
        <v>5</v>
      </c>
      <c r="BQ229" s="90">
        <v>30</v>
      </c>
      <c r="BR229" s="90">
        <v>1.8</v>
      </c>
      <c r="BS229" s="90">
        <v>1.35</v>
      </c>
      <c r="BT229" s="90">
        <v>100</v>
      </c>
      <c r="BU229" s="90">
        <f t="shared" si="20"/>
        <v>54</v>
      </c>
      <c r="BV229" s="90">
        <v>4</v>
      </c>
      <c r="BW229" s="90">
        <v>5</v>
      </c>
      <c r="BX229" s="90">
        <v>10</v>
      </c>
      <c r="BY229" s="90">
        <v>20</v>
      </c>
      <c r="CC229" s="90" t="s">
        <v>321</v>
      </c>
      <c r="CM229" s="90" t="s">
        <v>321</v>
      </c>
      <c r="DX229" s="90" t="s">
        <v>321</v>
      </c>
      <c r="DY229" s="90">
        <v>3</v>
      </c>
      <c r="DZ229" s="90">
        <v>1</v>
      </c>
      <c r="EA229" s="90">
        <v>5</v>
      </c>
      <c r="EB229" s="90">
        <v>4</v>
      </c>
      <c r="EE229" s="90" t="s">
        <v>321</v>
      </c>
      <c r="EJ229" s="90" t="s">
        <v>549</v>
      </c>
      <c r="EK229" s="90">
        <v>100</v>
      </c>
      <c r="EL229" s="90">
        <v>20</v>
      </c>
      <c r="EM229" s="90" t="s">
        <v>321</v>
      </c>
      <c r="EN229" s="90" t="s">
        <v>321</v>
      </c>
      <c r="ER229" s="90" t="s">
        <v>321</v>
      </c>
      <c r="EX229" s="90" t="s">
        <v>321</v>
      </c>
      <c r="EY229" s="90">
        <v>6</v>
      </c>
      <c r="EZ229" s="90">
        <v>100</v>
      </c>
      <c r="FB229" s="90" t="s">
        <v>321</v>
      </c>
      <c r="FE229" s="90" t="s">
        <v>321</v>
      </c>
      <c r="FG229" s="90" t="s">
        <v>321</v>
      </c>
      <c r="FJ229" s="90" t="s">
        <v>321</v>
      </c>
      <c r="FM229" s="90" t="s">
        <v>321</v>
      </c>
      <c r="FP229" s="90" t="s">
        <v>321</v>
      </c>
      <c r="FS229" s="90" t="s">
        <v>756</v>
      </c>
      <c r="FU229" s="90">
        <v>200</v>
      </c>
      <c r="FW229" s="90">
        <v>1</v>
      </c>
      <c r="FX229" s="90" t="s">
        <v>147</v>
      </c>
      <c r="GB229" s="90">
        <v>8</v>
      </c>
      <c r="GD229" s="90">
        <v>2</v>
      </c>
      <c r="GM229" s="90" t="s">
        <v>321</v>
      </c>
      <c r="GN229" s="90" t="s">
        <v>321</v>
      </c>
      <c r="HW229" s="90" t="s">
        <v>321</v>
      </c>
      <c r="HZ229" s="90" t="s">
        <v>321</v>
      </c>
      <c r="IC229" s="90">
        <v>4</v>
      </c>
      <c r="ID229" s="90">
        <v>4</v>
      </c>
      <c r="OH229" s="90" t="s">
        <v>146</v>
      </c>
      <c r="OJ229" s="90" t="s">
        <v>828</v>
      </c>
      <c r="OM229" s="90" t="s">
        <v>321</v>
      </c>
      <c r="OO229" s="90" t="s">
        <v>321</v>
      </c>
      <c r="OR229" s="90" t="s">
        <v>321</v>
      </c>
      <c r="OS229" s="90" t="s">
        <v>321</v>
      </c>
      <c r="OU229" s="90" t="s">
        <v>321</v>
      </c>
      <c r="PV229" s="90" t="s">
        <v>321</v>
      </c>
      <c r="PW229" s="90" t="s">
        <v>321</v>
      </c>
      <c r="PX229" s="90" t="s">
        <v>321</v>
      </c>
      <c r="QI229" s="90" t="s">
        <v>146</v>
      </c>
      <c r="QJ229" s="90" t="s">
        <v>698</v>
      </c>
      <c r="QK229" s="90">
        <v>2</v>
      </c>
      <c r="QL229" s="90">
        <v>2</v>
      </c>
      <c r="QM229" s="90">
        <v>50</v>
      </c>
      <c r="QQ229" s="90">
        <v>244</v>
      </c>
      <c r="QR229" s="90">
        <v>10</v>
      </c>
      <c r="SA229" s="90" t="s">
        <v>561</v>
      </c>
      <c r="SI229" s="90" t="s">
        <v>321</v>
      </c>
      <c r="SJ229" s="90" t="s">
        <v>321</v>
      </c>
      <c r="SQ229" s="90" t="s">
        <v>321</v>
      </c>
    </row>
    <row r="230" spans="1:513" s="90" customFormat="1" x14ac:dyDescent="0.25">
      <c r="A230" s="90">
        <v>227</v>
      </c>
      <c r="C230" s="90" t="s">
        <v>884</v>
      </c>
      <c r="E230" s="90" t="s">
        <v>317</v>
      </c>
      <c r="F230" s="90" t="s">
        <v>897</v>
      </c>
      <c r="G230" s="90">
        <v>36</v>
      </c>
      <c r="H230" s="90" t="s">
        <v>319</v>
      </c>
      <c r="I230" s="90">
        <v>8</v>
      </c>
      <c r="J230" s="90">
        <v>1</v>
      </c>
      <c r="K230" s="90" t="s">
        <v>459</v>
      </c>
      <c r="L230" s="90" t="s">
        <v>321</v>
      </c>
      <c r="M230" s="90" t="s">
        <v>321</v>
      </c>
      <c r="T230" s="90">
        <v>200</v>
      </c>
      <c r="U230" s="90">
        <v>15</v>
      </c>
      <c r="V230" s="90">
        <v>18</v>
      </c>
      <c r="X230" s="90">
        <v>3</v>
      </c>
      <c r="AA230" s="90">
        <v>2</v>
      </c>
      <c r="AC230" s="90">
        <v>8</v>
      </c>
      <c r="AD230" s="90">
        <v>6</v>
      </c>
      <c r="AE230" s="90">
        <v>3</v>
      </c>
      <c r="AF230" s="90">
        <v>10</v>
      </c>
      <c r="AG230" s="90">
        <v>2</v>
      </c>
      <c r="AH230" s="90">
        <f t="shared" si="36"/>
        <v>29</v>
      </c>
      <c r="AI230" s="90">
        <v>37</v>
      </c>
      <c r="AJ230" s="90">
        <v>14</v>
      </c>
      <c r="AK230" s="90">
        <v>42</v>
      </c>
      <c r="AL230" s="90">
        <v>70</v>
      </c>
      <c r="AM230" s="90">
        <v>2</v>
      </c>
      <c r="AN230" s="90">
        <f t="shared" si="37"/>
        <v>165</v>
      </c>
      <c r="AO230" s="90">
        <f t="shared" si="29"/>
        <v>194</v>
      </c>
      <c r="AQ230" s="90" t="s">
        <v>321</v>
      </c>
      <c r="AR230" s="90" t="s">
        <v>321</v>
      </c>
      <c r="AS230" s="90" t="s">
        <v>383</v>
      </c>
      <c r="AW230" s="90">
        <v>130</v>
      </c>
      <c r="BA230" s="90">
        <v>8</v>
      </c>
      <c r="BB230" s="90">
        <v>18</v>
      </c>
      <c r="BC230" s="90">
        <v>18</v>
      </c>
      <c r="BD230" s="90">
        <v>25</v>
      </c>
      <c r="BE230" s="90">
        <v>30</v>
      </c>
      <c r="BF230" s="90">
        <v>20</v>
      </c>
      <c r="BG230" s="90">
        <v>180</v>
      </c>
      <c r="BI230" s="90" t="s">
        <v>321</v>
      </c>
      <c r="BL230" s="90" t="s">
        <v>321</v>
      </c>
      <c r="BO230" s="90">
        <v>2</v>
      </c>
      <c r="BP230" s="90">
        <v>4</v>
      </c>
      <c r="BQ230" s="90">
        <v>50</v>
      </c>
      <c r="BR230" s="90">
        <v>1.8</v>
      </c>
      <c r="BS230" s="90">
        <v>1.35</v>
      </c>
      <c r="BT230" s="90">
        <v>200</v>
      </c>
      <c r="BU230" s="90">
        <f t="shared" si="20"/>
        <v>90</v>
      </c>
      <c r="BV230" s="90">
        <v>3.5</v>
      </c>
      <c r="BW230" s="90">
        <v>8</v>
      </c>
      <c r="BX230" s="90">
        <v>8</v>
      </c>
      <c r="BY230" s="90">
        <v>17</v>
      </c>
      <c r="CD230" s="90" t="s">
        <v>826</v>
      </c>
      <c r="CG230" s="90">
        <v>9</v>
      </c>
      <c r="CL230" s="90" t="s">
        <v>321</v>
      </c>
      <c r="CN230" s="90" t="s">
        <v>321</v>
      </c>
      <c r="CP230" s="90" t="s">
        <v>321</v>
      </c>
      <c r="CX230" s="90" t="s">
        <v>321</v>
      </c>
      <c r="DP230" s="90" t="s">
        <v>447</v>
      </c>
      <c r="DX230" s="90" t="s">
        <v>321</v>
      </c>
      <c r="DY230" s="90">
        <v>4</v>
      </c>
      <c r="DZ230" s="90">
        <v>2</v>
      </c>
      <c r="EA230" s="90">
        <v>5</v>
      </c>
      <c r="EE230" s="90" t="s">
        <v>321</v>
      </c>
      <c r="EG230" s="90" t="s">
        <v>321</v>
      </c>
      <c r="EK230" s="90">
        <v>60</v>
      </c>
      <c r="EL230" s="90">
        <v>15</v>
      </c>
      <c r="EM230" s="90" t="s">
        <v>321</v>
      </c>
      <c r="ER230" s="90" t="s">
        <v>321</v>
      </c>
      <c r="EX230" s="90" t="s">
        <v>321</v>
      </c>
      <c r="EY230" s="90">
        <v>8</v>
      </c>
      <c r="FB230" s="90" t="s">
        <v>321</v>
      </c>
      <c r="FE230" s="90" t="s">
        <v>321</v>
      </c>
      <c r="FG230" s="90" t="s">
        <v>321</v>
      </c>
      <c r="FH230" s="90" t="s">
        <v>346</v>
      </c>
      <c r="FM230" s="90" t="s">
        <v>321</v>
      </c>
      <c r="FN230" s="90" t="s">
        <v>369</v>
      </c>
      <c r="FS230" s="90" t="s">
        <v>337</v>
      </c>
      <c r="FU230" s="90">
        <v>250</v>
      </c>
      <c r="FW230" s="90">
        <v>1</v>
      </c>
      <c r="FX230" s="90" t="s">
        <v>147</v>
      </c>
      <c r="JA230" s="90">
        <v>8</v>
      </c>
      <c r="JB230" s="90">
        <v>4</v>
      </c>
      <c r="JD230" s="90">
        <v>5</v>
      </c>
      <c r="JE230" s="90">
        <v>1</v>
      </c>
      <c r="JN230" s="90" t="s">
        <v>321</v>
      </c>
      <c r="JU230" s="90">
        <v>100</v>
      </c>
      <c r="KD230" s="90" t="s">
        <v>321</v>
      </c>
      <c r="KJ230" s="90">
        <v>5</v>
      </c>
      <c r="KQ230" s="90">
        <v>1</v>
      </c>
      <c r="KR230" s="90">
        <v>10</v>
      </c>
      <c r="KS230" s="90">
        <v>100</v>
      </c>
      <c r="KV230" s="90" t="s">
        <v>321</v>
      </c>
      <c r="LB230" s="90" t="s">
        <v>321</v>
      </c>
      <c r="LD230" s="90" t="s">
        <v>321</v>
      </c>
      <c r="LG230" s="90" t="s">
        <v>321</v>
      </c>
      <c r="LH230" s="90" t="s">
        <v>346</v>
      </c>
      <c r="LJ230" s="90" t="s">
        <v>321</v>
      </c>
      <c r="LK230" s="90" t="s">
        <v>346</v>
      </c>
      <c r="LQ230" s="90" t="s">
        <v>337</v>
      </c>
      <c r="LS230" s="90" t="s">
        <v>664</v>
      </c>
      <c r="OH230" s="90" t="s">
        <v>146</v>
      </c>
      <c r="OI230" s="90">
        <v>110</v>
      </c>
      <c r="OU230" s="90" t="s">
        <v>321</v>
      </c>
      <c r="PV230" s="90" t="s">
        <v>321</v>
      </c>
      <c r="PW230" s="90" t="s">
        <v>321</v>
      </c>
      <c r="PX230" s="90" t="s">
        <v>321</v>
      </c>
      <c r="PY230" s="90" t="s">
        <v>321</v>
      </c>
      <c r="QK230" s="90">
        <v>3</v>
      </c>
      <c r="QL230" s="90">
        <v>3</v>
      </c>
      <c r="QM230" s="90">
        <v>60</v>
      </c>
      <c r="QO230" s="90">
        <v>18</v>
      </c>
      <c r="QQ230" s="90">
        <v>200</v>
      </c>
      <c r="QS230" s="90">
        <v>18</v>
      </c>
      <c r="SA230" s="90" t="s">
        <v>337</v>
      </c>
      <c r="SI230" s="90" t="s">
        <v>321</v>
      </c>
      <c r="SJ230" s="90" t="s">
        <v>321</v>
      </c>
      <c r="SQ230" s="90" t="s">
        <v>321</v>
      </c>
    </row>
    <row r="231" spans="1:513" s="90" customFormat="1" x14ac:dyDescent="0.25">
      <c r="A231" s="90">
        <v>228</v>
      </c>
      <c r="C231" s="90" t="s">
        <v>884</v>
      </c>
      <c r="E231" s="90" t="s">
        <v>317</v>
      </c>
      <c r="F231" s="90" t="s">
        <v>898</v>
      </c>
      <c r="G231" s="90">
        <v>80</v>
      </c>
      <c r="H231" s="90" t="s">
        <v>360</v>
      </c>
      <c r="I231" s="90">
        <v>3</v>
      </c>
      <c r="J231" s="90">
        <v>1</v>
      </c>
      <c r="K231" s="90" t="s">
        <v>320</v>
      </c>
      <c r="L231" s="90" t="s">
        <v>321</v>
      </c>
      <c r="T231" s="90">
        <v>150</v>
      </c>
      <c r="AC231" s="90">
        <v>10</v>
      </c>
      <c r="AH231" s="90">
        <f t="shared" si="36"/>
        <v>10</v>
      </c>
      <c r="AI231" s="90">
        <v>25</v>
      </c>
      <c r="AJ231" s="90">
        <v>28</v>
      </c>
      <c r="AK231" s="90">
        <v>20</v>
      </c>
      <c r="AL231" s="90">
        <v>65</v>
      </c>
      <c r="AM231" s="90">
        <v>2</v>
      </c>
      <c r="AN231" s="90">
        <f t="shared" si="37"/>
        <v>140</v>
      </c>
      <c r="AO231" s="90">
        <f t="shared" si="29"/>
        <v>150</v>
      </c>
      <c r="AP231" s="90" t="s">
        <v>321</v>
      </c>
      <c r="AS231" s="90" t="s">
        <v>383</v>
      </c>
      <c r="AX231" s="90">
        <v>150</v>
      </c>
      <c r="AY231" s="90">
        <v>150</v>
      </c>
      <c r="BF231" s="90">
        <v>5</v>
      </c>
      <c r="BG231" s="90">
        <v>145</v>
      </c>
      <c r="BH231" s="90" t="s">
        <v>321</v>
      </c>
      <c r="BK231" s="90" t="s">
        <v>321</v>
      </c>
      <c r="BO231" s="90">
        <v>1</v>
      </c>
      <c r="BP231" s="90">
        <v>5</v>
      </c>
      <c r="BQ231" s="90">
        <v>50</v>
      </c>
      <c r="BR231" s="90">
        <v>1.35</v>
      </c>
      <c r="BS231" s="90">
        <v>0.9</v>
      </c>
      <c r="BT231" s="90">
        <v>100</v>
      </c>
      <c r="BU231" s="90">
        <f t="shared" si="20"/>
        <v>67.5</v>
      </c>
      <c r="BV231" s="90">
        <v>3</v>
      </c>
      <c r="BW231" s="90">
        <v>5</v>
      </c>
      <c r="BX231" s="90">
        <v>8</v>
      </c>
      <c r="BY231" s="90">
        <v>15</v>
      </c>
      <c r="CD231" s="90" t="s">
        <v>895</v>
      </c>
      <c r="CG231" s="90">
        <v>1.35</v>
      </c>
      <c r="CL231" s="90" t="s">
        <v>321</v>
      </c>
      <c r="CN231" s="90" t="s">
        <v>321</v>
      </c>
      <c r="CX231" s="90" t="s">
        <v>321</v>
      </c>
      <c r="DP231" s="90" t="s">
        <v>447</v>
      </c>
      <c r="DX231" s="90" t="s">
        <v>321</v>
      </c>
      <c r="DY231" s="90">
        <v>3</v>
      </c>
      <c r="DZ231" s="90">
        <v>1</v>
      </c>
      <c r="EA231" s="90">
        <v>6</v>
      </c>
      <c r="EB231" s="90">
        <v>6</v>
      </c>
      <c r="EE231" s="90" t="s">
        <v>321</v>
      </c>
      <c r="EJ231" s="90" t="s">
        <v>549</v>
      </c>
      <c r="EK231" s="90">
        <v>50</v>
      </c>
      <c r="EL231" s="90">
        <v>15</v>
      </c>
      <c r="EM231" s="90" t="s">
        <v>321</v>
      </c>
      <c r="ER231" s="90" t="s">
        <v>321</v>
      </c>
      <c r="ET231" s="90" t="s">
        <v>321</v>
      </c>
      <c r="FB231" s="90" t="s">
        <v>321</v>
      </c>
      <c r="FE231" s="90" t="s">
        <v>321</v>
      </c>
      <c r="FG231" s="90" t="s">
        <v>321</v>
      </c>
      <c r="FH231" s="90" t="s">
        <v>346</v>
      </c>
      <c r="FJ231" s="90" t="s">
        <v>321</v>
      </c>
      <c r="FM231" s="90" t="s">
        <v>321</v>
      </c>
      <c r="FP231" s="90" t="s">
        <v>321</v>
      </c>
      <c r="FS231" s="90" t="s">
        <v>899</v>
      </c>
      <c r="FU231" s="90">
        <v>200</v>
      </c>
      <c r="FW231" s="90">
        <v>1</v>
      </c>
      <c r="FX231" s="90" t="s">
        <v>147</v>
      </c>
      <c r="OH231" s="90" t="s">
        <v>146</v>
      </c>
      <c r="OJ231" s="90" t="s">
        <v>828</v>
      </c>
      <c r="PV231" s="90" t="s">
        <v>321</v>
      </c>
      <c r="PW231" s="90" t="s">
        <v>321</v>
      </c>
      <c r="QH231" s="90" t="s">
        <v>900</v>
      </c>
      <c r="QM231" s="90">
        <v>50</v>
      </c>
      <c r="QQ231" s="90">
        <v>150</v>
      </c>
      <c r="SA231" s="90" t="s">
        <v>337</v>
      </c>
      <c r="SJ231" s="90" t="s">
        <v>321</v>
      </c>
      <c r="SQ231" s="90" t="s">
        <v>321</v>
      </c>
    </row>
    <row r="232" spans="1:513" s="90" customFormat="1" x14ac:dyDescent="0.25">
      <c r="A232" s="90">
        <v>229</v>
      </c>
      <c r="C232" s="90" t="s">
        <v>884</v>
      </c>
      <c r="E232" s="90" t="s">
        <v>317</v>
      </c>
      <c r="F232" s="90" t="s">
        <v>901</v>
      </c>
      <c r="G232" s="90">
        <v>55</v>
      </c>
      <c r="H232" s="90" t="s">
        <v>319</v>
      </c>
      <c r="I232" s="90">
        <v>2</v>
      </c>
      <c r="J232" s="90">
        <v>1</v>
      </c>
      <c r="K232" s="90" t="s">
        <v>467</v>
      </c>
      <c r="L232" s="90" t="s">
        <v>321</v>
      </c>
      <c r="M232" s="90" t="s">
        <v>321</v>
      </c>
      <c r="T232" s="90">
        <v>200</v>
      </c>
      <c r="U232" s="90">
        <v>10</v>
      </c>
      <c r="V232" s="90">
        <v>21</v>
      </c>
      <c r="X232" s="90">
        <v>4</v>
      </c>
      <c r="AC232" s="90">
        <v>5</v>
      </c>
      <c r="AH232" s="90">
        <f t="shared" si="36"/>
        <v>5</v>
      </c>
      <c r="AI232" s="90">
        <v>40</v>
      </c>
      <c r="AJ232" s="90">
        <v>25</v>
      </c>
      <c r="AK232" s="90">
        <v>10</v>
      </c>
      <c r="AL232" s="90">
        <v>120</v>
      </c>
      <c r="AM232" s="90">
        <v>4</v>
      </c>
      <c r="AN232" s="90">
        <f t="shared" si="37"/>
        <v>199</v>
      </c>
      <c r="AO232" s="90">
        <f t="shared" si="29"/>
        <v>204</v>
      </c>
      <c r="AS232" s="90" t="s">
        <v>383</v>
      </c>
      <c r="AX232" s="90">
        <v>130</v>
      </c>
      <c r="BA232" s="90">
        <v>6</v>
      </c>
      <c r="BB232" s="90">
        <v>14</v>
      </c>
      <c r="BC232" s="90">
        <v>15</v>
      </c>
      <c r="BD232" s="90">
        <v>40</v>
      </c>
      <c r="BE232" s="90">
        <v>60</v>
      </c>
      <c r="BF232" s="90">
        <v>15</v>
      </c>
      <c r="BG232" s="90">
        <v>185</v>
      </c>
      <c r="BH232" s="90" t="s">
        <v>321</v>
      </c>
      <c r="BK232" s="90" t="s">
        <v>321</v>
      </c>
      <c r="BO232" s="90">
        <v>1</v>
      </c>
      <c r="BP232" s="90">
        <v>4</v>
      </c>
      <c r="BQ232" s="90">
        <v>80</v>
      </c>
      <c r="BR232" s="90">
        <v>1.8</v>
      </c>
      <c r="BS232" s="90">
        <v>0.9</v>
      </c>
      <c r="BT232" s="90">
        <v>90</v>
      </c>
      <c r="BU232" s="90">
        <f t="shared" si="20"/>
        <v>144</v>
      </c>
      <c r="BV232" s="90">
        <v>4</v>
      </c>
      <c r="BW232" s="90">
        <v>8</v>
      </c>
      <c r="BX232" s="90">
        <v>7</v>
      </c>
      <c r="BY232" s="90">
        <v>18</v>
      </c>
      <c r="BZ232" s="90" t="s">
        <v>321</v>
      </c>
      <c r="CB232" s="90" t="s">
        <v>321</v>
      </c>
      <c r="CE232" s="90" t="s">
        <v>366</v>
      </c>
      <c r="CL232" s="90" t="s">
        <v>321</v>
      </c>
      <c r="CV232" s="90" t="s">
        <v>321</v>
      </c>
      <c r="CX232" s="90" t="s">
        <v>321</v>
      </c>
      <c r="CZ232" s="90" t="s">
        <v>321</v>
      </c>
      <c r="DP232" s="90" t="s">
        <v>447</v>
      </c>
      <c r="DX232" s="90" t="s">
        <v>321</v>
      </c>
      <c r="DY232" s="90">
        <v>3</v>
      </c>
      <c r="DZ232" s="90">
        <v>2</v>
      </c>
      <c r="EA232" s="90">
        <v>5</v>
      </c>
      <c r="EB232" s="90">
        <v>9</v>
      </c>
      <c r="EE232" s="90" t="s">
        <v>321</v>
      </c>
      <c r="EK232" s="90">
        <v>70</v>
      </c>
      <c r="EL232" s="90">
        <v>20</v>
      </c>
      <c r="EM232" s="90" t="s">
        <v>321</v>
      </c>
      <c r="ER232" s="90" t="s">
        <v>321</v>
      </c>
      <c r="EY232" s="90">
        <v>6</v>
      </c>
      <c r="EZ232" s="90">
        <v>110</v>
      </c>
      <c r="FB232" s="90" t="s">
        <v>321</v>
      </c>
      <c r="FC232" s="90" t="s">
        <v>369</v>
      </c>
      <c r="FE232" s="90" t="s">
        <v>321</v>
      </c>
      <c r="FG232" s="90" t="s">
        <v>321</v>
      </c>
      <c r="FJ232" s="90" t="s">
        <v>321</v>
      </c>
      <c r="FM232" s="90" t="s">
        <v>321</v>
      </c>
      <c r="FP232" s="90" t="s">
        <v>321</v>
      </c>
      <c r="FS232" s="90" t="s">
        <v>326</v>
      </c>
      <c r="FU232" s="90">
        <v>350</v>
      </c>
      <c r="JD232" s="90">
        <v>21</v>
      </c>
      <c r="OH232" s="90" t="s">
        <v>146</v>
      </c>
      <c r="OI232" s="90">
        <v>50</v>
      </c>
      <c r="PN232" s="90">
        <v>200</v>
      </c>
      <c r="PO232" s="90" t="s">
        <v>770</v>
      </c>
      <c r="PW232" s="90" t="s">
        <v>321</v>
      </c>
      <c r="PX232" s="90" t="s">
        <v>321</v>
      </c>
      <c r="PY232" s="90" t="s">
        <v>321</v>
      </c>
      <c r="QI232" s="90" t="s">
        <v>146</v>
      </c>
      <c r="QJ232" s="90" t="s">
        <v>353</v>
      </c>
      <c r="QK232" s="90">
        <v>2</v>
      </c>
      <c r="QL232" s="90">
        <v>1</v>
      </c>
      <c r="QM232" s="90">
        <v>150</v>
      </c>
      <c r="QO232" s="90">
        <v>40</v>
      </c>
      <c r="QQ232" s="90">
        <v>200</v>
      </c>
      <c r="QS232" s="90">
        <v>21</v>
      </c>
      <c r="SA232" s="90" t="s">
        <v>337</v>
      </c>
      <c r="SI232" s="90" t="s">
        <v>321</v>
      </c>
      <c r="SJ232" s="90" t="s">
        <v>321</v>
      </c>
      <c r="SS232" s="90" t="s">
        <v>321</v>
      </c>
    </row>
    <row r="233" spans="1:513" s="90" customFormat="1" x14ac:dyDescent="0.25">
      <c r="A233" s="90">
        <v>230</v>
      </c>
      <c r="C233" s="90" t="s">
        <v>884</v>
      </c>
      <c r="E233" s="90" t="s">
        <v>317</v>
      </c>
      <c r="F233" s="90" t="s">
        <v>902</v>
      </c>
      <c r="G233" s="90">
        <v>49</v>
      </c>
      <c r="H233" s="90" t="s">
        <v>319</v>
      </c>
      <c r="I233" s="90">
        <v>2</v>
      </c>
      <c r="J233" s="90">
        <v>1</v>
      </c>
      <c r="K233" s="90" t="s">
        <v>357</v>
      </c>
      <c r="L233" s="90" t="s">
        <v>321</v>
      </c>
      <c r="M233" s="90" t="s">
        <v>321</v>
      </c>
      <c r="T233" s="90">
        <v>200</v>
      </c>
      <c r="U233" s="90">
        <v>20</v>
      </c>
      <c r="V233" s="90">
        <v>50</v>
      </c>
      <c r="W233" s="90">
        <v>4</v>
      </c>
      <c r="X233" s="90">
        <v>4</v>
      </c>
      <c r="Z233" s="90">
        <v>40</v>
      </c>
      <c r="AA233" s="90">
        <v>4</v>
      </c>
      <c r="AC233" s="90">
        <v>20</v>
      </c>
      <c r="AD233" s="90">
        <v>10</v>
      </c>
      <c r="AH233" s="90">
        <f t="shared" si="36"/>
        <v>30</v>
      </c>
      <c r="AI233" s="90">
        <v>20</v>
      </c>
      <c r="AJ233" s="90">
        <v>12</v>
      </c>
      <c r="AK233" s="90">
        <v>15</v>
      </c>
      <c r="AL233" s="90">
        <v>120</v>
      </c>
      <c r="AM233" s="90">
        <v>5</v>
      </c>
      <c r="AN233" s="90">
        <f t="shared" si="37"/>
        <v>172</v>
      </c>
      <c r="AO233" s="90">
        <f t="shared" si="29"/>
        <v>202</v>
      </c>
      <c r="AS233" s="90" t="s">
        <v>383</v>
      </c>
      <c r="BA233" s="90">
        <v>7</v>
      </c>
      <c r="BB233" s="90">
        <v>14</v>
      </c>
      <c r="BC233" s="90">
        <v>15</v>
      </c>
      <c r="BD233" s="90">
        <v>40</v>
      </c>
      <c r="BE233" s="90">
        <v>60</v>
      </c>
      <c r="BF233" s="90">
        <v>20</v>
      </c>
      <c r="BG233" s="90">
        <v>180</v>
      </c>
      <c r="BH233" s="90" t="s">
        <v>321</v>
      </c>
      <c r="BK233" s="90" t="s">
        <v>321</v>
      </c>
      <c r="BO233" s="90">
        <v>1</v>
      </c>
      <c r="BP233" s="90">
        <v>5</v>
      </c>
      <c r="BQ233" s="90">
        <v>70</v>
      </c>
      <c r="BR233" s="90">
        <v>1.35</v>
      </c>
      <c r="BS233" s="90">
        <v>0.9</v>
      </c>
      <c r="BT233" s="90">
        <v>135</v>
      </c>
      <c r="BU233" s="90">
        <f t="shared" si="20"/>
        <v>94.5</v>
      </c>
      <c r="BV233" s="90">
        <v>4</v>
      </c>
      <c r="BW233" s="90">
        <v>8</v>
      </c>
      <c r="BX233" s="90">
        <v>7</v>
      </c>
      <c r="BY233" s="90">
        <v>17</v>
      </c>
      <c r="CB233" s="90" t="s">
        <v>321</v>
      </c>
      <c r="CD233" s="90" t="s">
        <v>903</v>
      </c>
      <c r="CH233" s="90" t="s">
        <v>321</v>
      </c>
      <c r="CL233" s="90" t="s">
        <v>321</v>
      </c>
      <c r="CX233" s="90" t="s">
        <v>321</v>
      </c>
      <c r="CZ233" s="90" t="s">
        <v>321</v>
      </c>
      <c r="DP233" s="90" t="s">
        <v>447</v>
      </c>
      <c r="DX233" s="90" t="s">
        <v>321</v>
      </c>
      <c r="DY233" s="90">
        <v>3</v>
      </c>
      <c r="DZ233" s="90">
        <v>3</v>
      </c>
      <c r="EA233" s="90">
        <v>5</v>
      </c>
      <c r="EB233" s="90">
        <v>9</v>
      </c>
      <c r="EE233" s="90" t="s">
        <v>321</v>
      </c>
      <c r="EH233" s="90" t="s">
        <v>321</v>
      </c>
      <c r="EK233" s="90">
        <v>50</v>
      </c>
      <c r="EL233" s="90">
        <v>10</v>
      </c>
      <c r="ER233" s="90" t="s">
        <v>321</v>
      </c>
      <c r="EX233" s="90" t="s">
        <v>321</v>
      </c>
      <c r="EY233" s="90">
        <v>7</v>
      </c>
      <c r="EZ233" s="90">
        <v>70</v>
      </c>
      <c r="FB233" s="90" t="s">
        <v>321</v>
      </c>
      <c r="FC233" s="90" t="s">
        <v>346</v>
      </c>
      <c r="FE233" s="90" t="s">
        <v>321</v>
      </c>
      <c r="FG233" s="90" t="s">
        <v>321</v>
      </c>
      <c r="FH233" s="90" t="s">
        <v>346</v>
      </c>
      <c r="FJ233" s="90" t="s">
        <v>321</v>
      </c>
      <c r="FM233" s="90" t="s">
        <v>321</v>
      </c>
      <c r="FN233" s="90" t="s">
        <v>346</v>
      </c>
      <c r="FP233" s="90" t="s">
        <v>321</v>
      </c>
      <c r="FS233" s="90" t="s">
        <v>337</v>
      </c>
      <c r="FU233" s="90">
        <v>400</v>
      </c>
      <c r="FW233" s="90">
        <v>2</v>
      </c>
      <c r="GF233" s="90">
        <v>4</v>
      </c>
      <c r="GH233" s="90">
        <v>4</v>
      </c>
      <c r="GJ233" s="90">
        <v>1</v>
      </c>
      <c r="HG233" s="90">
        <v>4</v>
      </c>
      <c r="HH233" s="90">
        <v>3</v>
      </c>
      <c r="HI233" s="90">
        <v>1</v>
      </c>
      <c r="HJ233" s="90">
        <v>4</v>
      </c>
      <c r="HK233" s="90">
        <v>16</v>
      </c>
      <c r="HW233" s="90" t="s">
        <v>321</v>
      </c>
      <c r="HZ233" s="90" t="s">
        <v>321</v>
      </c>
      <c r="IA233" s="90">
        <v>3</v>
      </c>
      <c r="IB233" s="90">
        <v>2</v>
      </c>
      <c r="IC233" s="90">
        <v>5</v>
      </c>
      <c r="ID233" s="90">
        <v>9</v>
      </c>
      <c r="IG233" s="90" t="s">
        <v>321</v>
      </c>
      <c r="IH233" s="90" t="s">
        <v>346</v>
      </c>
      <c r="IL233" s="90" t="s">
        <v>321</v>
      </c>
      <c r="IM233" s="90" t="s">
        <v>346</v>
      </c>
      <c r="IO233" s="90" t="s">
        <v>321</v>
      </c>
      <c r="IP233" s="90" t="s">
        <v>346</v>
      </c>
      <c r="IR233" s="90" t="s">
        <v>321</v>
      </c>
      <c r="IS233" s="90" t="s">
        <v>346</v>
      </c>
      <c r="IX233" s="90" t="s">
        <v>337</v>
      </c>
      <c r="IY233" s="90">
        <v>150</v>
      </c>
      <c r="JA233" s="90">
        <v>10</v>
      </c>
      <c r="JB233" s="90">
        <v>4</v>
      </c>
      <c r="JC233" s="90">
        <v>5</v>
      </c>
      <c r="JD233" s="90">
        <v>30</v>
      </c>
      <c r="JE233" s="90">
        <v>1</v>
      </c>
      <c r="JN233" s="90" t="s">
        <v>321</v>
      </c>
      <c r="JP233" s="90" t="s">
        <v>383</v>
      </c>
      <c r="JX233" s="90">
        <v>1</v>
      </c>
      <c r="JY233" s="90">
        <v>8</v>
      </c>
      <c r="JZ233" s="90">
        <v>9</v>
      </c>
      <c r="KA233" s="90">
        <v>18</v>
      </c>
      <c r="KB233" s="90">
        <v>20</v>
      </c>
      <c r="KC233" s="90" t="s">
        <v>321</v>
      </c>
      <c r="KF233" s="90" t="s">
        <v>321</v>
      </c>
      <c r="KJ233" s="90">
        <v>10</v>
      </c>
      <c r="KY233" s="90" t="s">
        <v>321</v>
      </c>
      <c r="KZ233" s="90" t="s">
        <v>346</v>
      </c>
      <c r="LB233" s="90" t="s">
        <v>321</v>
      </c>
      <c r="LD233" s="90" t="s">
        <v>321</v>
      </c>
      <c r="LE233" s="90" t="s">
        <v>346</v>
      </c>
      <c r="LG233" s="90" t="s">
        <v>321</v>
      </c>
      <c r="LH233" s="90" t="s">
        <v>346</v>
      </c>
      <c r="LJ233" s="90" t="s">
        <v>321</v>
      </c>
      <c r="LK233" s="90" t="s">
        <v>346</v>
      </c>
      <c r="LM233" s="90" t="s">
        <v>321</v>
      </c>
      <c r="LN233" s="90" t="s">
        <v>346</v>
      </c>
      <c r="LQ233" s="90" t="s">
        <v>337</v>
      </c>
      <c r="LR233" s="90">
        <v>80</v>
      </c>
      <c r="LV233" s="90">
        <v>30</v>
      </c>
      <c r="LW233" s="90">
        <v>10</v>
      </c>
      <c r="OH233" s="90" t="s">
        <v>146</v>
      </c>
      <c r="OI233" s="90">
        <v>20</v>
      </c>
      <c r="OU233" s="90" t="s">
        <v>321</v>
      </c>
      <c r="PN233" s="90">
        <v>200</v>
      </c>
      <c r="PO233" s="90" t="s">
        <v>749</v>
      </c>
      <c r="PV233" s="90" t="s">
        <v>321</v>
      </c>
      <c r="PW233" s="90" t="s">
        <v>321</v>
      </c>
      <c r="PX233" s="90" t="s">
        <v>321</v>
      </c>
      <c r="PY233" s="90" t="s">
        <v>321</v>
      </c>
      <c r="QK233" s="90">
        <v>1</v>
      </c>
      <c r="QL233" s="90">
        <v>1</v>
      </c>
      <c r="QM233" s="90">
        <v>30</v>
      </c>
      <c r="QN233" s="90">
        <v>40</v>
      </c>
      <c r="QO233" s="90">
        <v>50</v>
      </c>
      <c r="QP233" s="90">
        <v>80</v>
      </c>
      <c r="QQ233" s="90">
        <v>200</v>
      </c>
      <c r="QR233" s="90">
        <v>4</v>
      </c>
      <c r="QS233" s="90">
        <v>50</v>
      </c>
      <c r="QT233" s="90">
        <v>40</v>
      </c>
      <c r="SA233" s="90" t="s">
        <v>337</v>
      </c>
      <c r="SI233" s="90" t="s">
        <v>321</v>
      </c>
      <c r="SJ233" s="90" t="s">
        <v>321</v>
      </c>
    </row>
    <row r="234" spans="1:513" s="90" customFormat="1" x14ac:dyDescent="0.25">
      <c r="A234" s="90">
        <v>231</v>
      </c>
      <c r="C234" s="90" t="s">
        <v>884</v>
      </c>
      <c r="E234" s="90" t="s">
        <v>317</v>
      </c>
      <c r="F234" s="90" t="s">
        <v>904</v>
      </c>
      <c r="G234" s="90">
        <v>52</v>
      </c>
      <c r="H234" s="90" t="s">
        <v>319</v>
      </c>
      <c r="I234" s="90">
        <v>4</v>
      </c>
      <c r="J234" s="90">
        <v>1</v>
      </c>
      <c r="K234" s="90" t="s">
        <v>357</v>
      </c>
      <c r="L234" s="90" t="s">
        <v>321</v>
      </c>
      <c r="M234" s="90" t="s">
        <v>321</v>
      </c>
      <c r="T234" s="90">
        <v>200</v>
      </c>
      <c r="U234" s="90">
        <v>10</v>
      </c>
      <c r="V234" s="90">
        <v>35</v>
      </c>
      <c r="W234" s="90">
        <v>28</v>
      </c>
      <c r="X234" s="90">
        <v>8</v>
      </c>
      <c r="AC234" s="90">
        <v>30</v>
      </c>
      <c r="AD234" s="90">
        <v>10</v>
      </c>
      <c r="AE234" s="90">
        <v>2</v>
      </c>
      <c r="AH234" s="90">
        <f t="shared" si="36"/>
        <v>42</v>
      </c>
      <c r="AI234" s="90">
        <v>20</v>
      </c>
      <c r="AJ234" s="90">
        <v>15</v>
      </c>
      <c r="AK234" s="90">
        <v>5</v>
      </c>
      <c r="AL234" s="90">
        <v>110</v>
      </c>
      <c r="AM234" s="90">
        <v>3</v>
      </c>
      <c r="AN234" s="90">
        <f t="shared" si="37"/>
        <v>153</v>
      </c>
      <c r="AO234" s="90">
        <f t="shared" si="29"/>
        <v>195</v>
      </c>
      <c r="AS234" s="90" t="s">
        <v>383</v>
      </c>
      <c r="AX234" s="90">
        <v>120</v>
      </c>
      <c r="AY234" s="90">
        <v>120</v>
      </c>
      <c r="BA234" s="90">
        <v>6</v>
      </c>
      <c r="BB234" s="90">
        <v>14</v>
      </c>
      <c r="BC234" s="90">
        <v>15</v>
      </c>
      <c r="BD234" s="90">
        <v>40</v>
      </c>
      <c r="BE234" s="90">
        <v>60</v>
      </c>
      <c r="BF234" s="90">
        <v>10</v>
      </c>
      <c r="BG234" s="90">
        <v>190</v>
      </c>
      <c r="BH234" s="90" t="s">
        <v>321</v>
      </c>
      <c r="BK234" s="90" t="s">
        <v>321</v>
      </c>
      <c r="BO234" s="90">
        <v>2</v>
      </c>
      <c r="BP234" s="90">
        <v>3</v>
      </c>
      <c r="BQ234" s="90">
        <v>80</v>
      </c>
      <c r="BR234" s="90">
        <v>2.7</v>
      </c>
      <c r="BS234" s="90">
        <v>1.35</v>
      </c>
      <c r="BT234" s="90">
        <v>108</v>
      </c>
      <c r="BU234" s="90">
        <f t="shared" si="20"/>
        <v>216</v>
      </c>
      <c r="BV234" s="90">
        <v>3</v>
      </c>
      <c r="BW234" s="90">
        <v>6</v>
      </c>
      <c r="BX234" s="90">
        <v>6</v>
      </c>
      <c r="BY234" s="90">
        <v>15</v>
      </c>
      <c r="BZ234" s="90" t="s">
        <v>321</v>
      </c>
      <c r="CE234" s="90" t="s">
        <v>366</v>
      </c>
      <c r="CG234" s="90">
        <v>2.7</v>
      </c>
      <c r="CL234" s="90" t="s">
        <v>321</v>
      </c>
      <c r="CP234" s="90" t="s">
        <v>321</v>
      </c>
      <c r="CX234" s="90" t="s">
        <v>321</v>
      </c>
      <c r="CZ234" s="90" t="s">
        <v>321</v>
      </c>
      <c r="DP234" s="90" t="s">
        <v>447</v>
      </c>
      <c r="DX234" s="90" t="s">
        <v>321</v>
      </c>
      <c r="DY234" s="90">
        <v>2</v>
      </c>
      <c r="DZ234" s="90">
        <v>2</v>
      </c>
      <c r="EA234" s="90">
        <v>3</v>
      </c>
      <c r="EB234" s="90">
        <v>8</v>
      </c>
      <c r="EJ234" s="90" t="s">
        <v>549</v>
      </c>
      <c r="EK234" s="90">
        <v>80</v>
      </c>
      <c r="EL234" s="90">
        <v>30</v>
      </c>
      <c r="EM234" s="90" t="s">
        <v>321</v>
      </c>
      <c r="ER234" s="90" t="s">
        <v>321</v>
      </c>
      <c r="EY234" s="90">
        <v>6</v>
      </c>
      <c r="EZ234" s="90">
        <v>80</v>
      </c>
      <c r="FB234" s="90" t="s">
        <v>321</v>
      </c>
      <c r="FC234" s="90" t="s">
        <v>450</v>
      </c>
      <c r="FE234" s="90" t="s">
        <v>321</v>
      </c>
      <c r="FG234" s="90" t="s">
        <v>321</v>
      </c>
      <c r="FH234" s="90" t="s">
        <v>450</v>
      </c>
      <c r="FJ234" s="90" t="s">
        <v>321</v>
      </c>
      <c r="FK234" s="90" t="s">
        <v>450</v>
      </c>
      <c r="FM234" s="90" t="s">
        <v>321</v>
      </c>
      <c r="FN234" s="90" t="s">
        <v>450</v>
      </c>
      <c r="FS234" s="90" t="s">
        <v>337</v>
      </c>
      <c r="FU234" s="90">
        <v>250</v>
      </c>
      <c r="FW234" s="90">
        <v>1</v>
      </c>
      <c r="FZ234" s="90">
        <v>3</v>
      </c>
      <c r="GA234" s="90">
        <v>3</v>
      </c>
      <c r="GB234" s="90">
        <v>9</v>
      </c>
      <c r="GC234" s="90">
        <v>4</v>
      </c>
      <c r="GD234" s="90">
        <v>8</v>
      </c>
      <c r="GU234" s="90">
        <v>500</v>
      </c>
      <c r="GV234" s="90">
        <v>1000</v>
      </c>
      <c r="GX234" s="90" t="s">
        <v>321</v>
      </c>
      <c r="HW234" s="90" t="s">
        <v>321</v>
      </c>
      <c r="HZ234" s="90" t="s">
        <v>321</v>
      </c>
      <c r="IA234" s="90">
        <v>3</v>
      </c>
      <c r="IB234" s="90">
        <v>2</v>
      </c>
      <c r="IC234" s="90">
        <v>5</v>
      </c>
      <c r="ID234" s="90">
        <v>6</v>
      </c>
      <c r="JA234" s="90">
        <v>10</v>
      </c>
      <c r="JB234" s="90">
        <v>6</v>
      </c>
      <c r="JC234" s="90">
        <v>4</v>
      </c>
      <c r="JD234" s="90">
        <v>10</v>
      </c>
      <c r="JE234" s="90">
        <v>4</v>
      </c>
      <c r="JO234" s="90" t="s">
        <v>321</v>
      </c>
      <c r="JV234" s="90">
        <v>100</v>
      </c>
      <c r="JW234" s="90">
        <v>100</v>
      </c>
      <c r="JX234" s="90">
        <v>2</v>
      </c>
      <c r="JY234" s="90">
        <v>8</v>
      </c>
      <c r="JZ234" s="90">
        <v>10</v>
      </c>
      <c r="KA234" s="90">
        <v>18</v>
      </c>
      <c r="KB234" s="90">
        <v>20</v>
      </c>
      <c r="KC234" s="90" t="s">
        <v>321</v>
      </c>
      <c r="KF234" s="90" t="s">
        <v>321</v>
      </c>
      <c r="KJ234" s="90">
        <v>3</v>
      </c>
      <c r="KU234" s="90">
        <v>1</v>
      </c>
      <c r="KY234" s="90" t="s">
        <v>321</v>
      </c>
      <c r="KZ234" s="90" t="s">
        <v>346</v>
      </c>
      <c r="LB234" s="90" t="s">
        <v>321</v>
      </c>
      <c r="LD234" s="90" t="s">
        <v>321</v>
      </c>
      <c r="LE234" s="90" t="s">
        <v>346</v>
      </c>
      <c r="LJ234" s="90" t="s">
        <v>321</v>
      </c>
      <c r="LK234" s="90" t="s">
        <v>346</v>
      </c>
      <c r="LM234" s="90" t="s">
        <v>321</v>
      </c>
      <c r="LN234" s="90" t="s">
        <v>346</v>
      </c>
      <c r="LQ234" s="90" t="s">
        <v>337</v>
      </c>
      <c r="LR234" s="90">
        <v>60</v>
      </c>
      <c r="OH234" s="90" t="s">
        <v>146</v>
      </c>
      <c r="OI234" s="90">
        <v>30</v>
      </c>
      <c r="OU234" s="90" t="s">
        <v>321</v>
      </c>
      <c r="PN234" s="90">
        <v>200</v>
      </c>
      <c r="PO234" s="90" t="s">
        <v>801</v>
      </c>
      <c r="PX234" s="90" t="s">
        <v>321</v>
      </c>
      <c r="PY234" s="90" t="s">
        <v>321</v>
      </c>
      <c r="QD234" s="90" t="s">
        <v>321</v>
      </c>
      <c r="QI234" s="90" t="s">
        <v>146</v>
      </c>
      <c r="QJ234" s="90" t="s">
        <v>127</v>
      </c>
      <c r="QK234" s="90">
        <v>7</v>
      </c>
      <c r="QL234" s="90">
        <v>5</v>
      </c>
      <c r="QM234" s="90">
        <v>50</v>
      </c>
      <c r="QN234" s="90">
        <v>10</v>
      </c>
      <c r="QO234" s="90">
        <v>30</v>
      </c>
      <c r="QQ234" s="90">
        <v>200</v>
      </c>
      <c r="QR234" s="90">
        <v>28</v>
      </c>
      <c r="QS234" s="90">
        <v>35</v>
      </c>
      <c r="RB234" s="90" t="s">
        <v>321</v>
      </c>
      <c r="RD234" s="90" t="s">
        <v>321</v>
      </c>
      <c r="RG234" s="90" t="s">
        <v>321</v>
      </c>
      <c r="SA234" s="90" t="s">
        <v>337</v>
      </c>
      <c r="SI234" s="90" t="s">
        <v>321</v>
      </c>
      <c r="SJ234" s="90" t="s">
        <v>321</v>
      </c>
      <c r="SQ234" s="90" t="s">
        <v>321</v>
      </c>
    </row>
    <row r="235" spans="1:513" s="90" customFormat="1" x14ac:dyDescent="0.25">
      <c r="A235" s="90">
        <v>232</v>
      </c>
      <c r="C235" s="90" t="s">
        <v>884</v>
      </c>
      <c r="E235" s="90" t="s">
        <v>317</v>
      </c>
      <c r="F235" s="90" t="s">
        <v>905</v>
      </c>
      <c r="G235" s="90">
        <v>44</v>
      </c>
      <c r="H235" s="90" t="s">
        <v>319</v>
      </c>
      <c r="I235" s="90">
        <v>4</v>
      </c>
      <c r="J235" s="90">
        <v>3</v>
      </c>
      <c r="K235" s="90" t="s">
        <v>357</v>
      </c>
      <c r="L235" s="90" t="s">
        <v>321</v>
      </c>
      <c r="M235" s="90" t="s">
        <v>321</v>
      </c>
      <c r="T235" s="90">
        <v>30</v>
      </c>
      <c r="U235" s="90">
        <v>5</v>
      </c>
      <c r="X235" s="90">
        <v>1</v>
      </c>
      <c r="AH235" s="90">
        <f t="shared" si="36"/>
        <v>0</v>
      </c>
      <c r="AI235" s="90">
        <v>5</v>
      </c>
      <c r="AJ235" s="90">
        <v>3</v>
      </c>
      <c r="AK235" s="90">
        <v>2</v>
      </c>
      <c r="AL235" s="90">
        <v>20</v>
      </c>
      <c r="AN235" s="90">
        <f t="shared" si="37"/>
        <v>30</v>
      </c>
      <c r="AO235" s="90">
        <f t="shared" si="29"/>
        <v>30</v>
      </c>
      <c r="AS235" s="90" t="s">
        <v>383</v>
      </c>
      <c r="AX235" s="90">
        <v>130</v>
      </c>
      <c r="BA235" s="90">
        <v>6</v>
      </c>
      <c r="BB235" s="90">
        <v>14</v>
      </c>
      <c r="BC235" s="90">
        <v>16</v>
      </c>
      <c r="BD235" s="90">
        <v>40</v>
      </c>
      <c r="BF235" s="90">
        <v>4</v>
      </c>
      <c r="BG235" s="90">
        <v>26</v>
      </c>
      <c r="BH235" s="90" t="s">
        <v>321</v>
      </c>
      <c r="BK235" s="90" t="s">
        <v>321</v>
      </c>
      <c r="BO235" s="90">
        <v>2</v>
      </c>
      <c r="BP235" s="90">
        <v>5</v>
      </c>
      <c r="BQ235" s="90">
        <v>12</v>
      </c>
      <c r="BR235" s="90">
        <v>1.8</v>
      </c>
      <c r="BS235" s="90">
        <v>1.35</v>
      </c>
      <c r="BT235" s="90">
        <v>22.5</v>
      </c>
      <c r="BU235" s="90">
        <f t="shared" si="20"/>
        <v>21.6</v>
      </c>
      <c r="BW235" s="90">
        <v>8</v>
      </c>
      <c r="BZ235" s="90" t="s">
        <v>321</v>
      </c>
      <c r="CB235" s="90" t="s">
        <v>321</v>
      </c>
      <c r="CE235" s="90" t="s">
        <v>366</v>
      </c>
      <c r="CL235" s="90" t="s">
        <v>321</v>
      </c>
      <c r="CX235" s="90" t="s">
        <v>448</v>
      </c>
      <c r="CZ235" s="90" t="s">
        <v>448</v>
      </c>
      <c r="DP235" s="90" t="s">
        <v>906</v>
      </c>
      <c r="DX235" s="90" t="s">
        <v>321</v>
      </c>
      <c r="DY235" s="90">
        <v>2</v>
      </c>
      <c r="DZ235" s="90">
        <v>3</v>
      </c>
      <c r="EA235" s="90">
        <v>5</v>
      </c>
      <c r="EB235" s="90">
        <v>9</v>
      </c>
      <c r="EE235" s="90" t="s">
        <v>321</v>
      </c>
      <c r="EH235" s="90" t="s">
        <v>321</v>
      </c>
      <c r="EK235" s="90">
        <v>10</v>
      </c>
      <c r="EL235" s="90">
        <v>5</v>
      </c>
      <c r="ER235" s="90" t="s">
        <v>321</v>
      </c>
      <c r="ES235" s="90" t="s">
        <v>321</v>
      </c>
      <c r="EY235" s="90">
        <v>7</v>
      </c>
      <c r="EZ235" s="90">
        <v>11</v>
      </c>
      <c r="FB235" s="90" t="s">
        <v>321</v>
      </c>
      <c r="FC235" s="90" t="s">
        <v>346</v>
      </c>
      <c r="FE235" s="90" t="s">
        <v>321</v>
      </c>
      <c r="FG235" s="90" t="s">
        <v>321</v>
      </c>
      <c r="FH235" s="90" t="s">
        <v>346</v>
      </c>
      <c r="FJ235" s="90" t="s">
        <v>321</v>
      </c>
      <c r="FK235" s="90" t="s">
        <v>346</v>
      </c>
      <c r="FM235" s="90" t="s">
        <v>321</v>
      </c>
      <c r="FN235" s="90" t="s">
        <v>346</v>
      </c>
      <c r="FS235" s="90" t="s">
        <v>337</v>
      </c>
      <c r="FU235" s="90">
        <v>100</v>
      </c>
      <c r="OH235" s="90" t="s">
        <v>146</v>
      </c>
      <c r="OI235" s="90">
        <v>15</v>
      </c>
      <c r="OU235" s="90" t="s">
        <v>448</v>
      </c>
      <c r="PN235" s="90">
        <v>30</v>
      </c>
      <c r="PO235" s="90" t="s">
        <v>812</v>
      </c>
      <c r="PW235" s="90" t="s">
        <v>321</v>
      </c>
      <c r="PX235" s="90" t="s">
        <v>321</v>
      </c>
      <c r="PY235" s="90" t="s">
        <v>321</v>
      </c>
      <c r="QD235" s="90" t="s">
        <v>321</v>
      </c>
      <c r="QI235" s="90" t="s">
        <v>146</v>
      </c>
      <c r="QJ235" s="90" t="s">
        <v>336</v>
      </c>
      <c r="QK235" s="90">
        <v>5</v>
      </c>
      <c r="QL235" s="90">
        <v>1</v>
      </c>
      <c r="QM235" s="90">
        <v>80</v>
      </c>
      <c r="QN235" s="90">
        <v>10</v>
      </c>
      <c r="QO235" s="90">
        <v>50</v>
      </c>
      <c r="QQ235" s="90">
        <v>30</v>
      </c>
      <c r="RB235" s="90" t="s">
        <v>321</v>
      </c>
      <c r="RG235" s="90" t="s">
        <v>321</v>
      </c>
      <c r="SA235" s="90" t="s">
        <v>337</v>
      </c>
      <c r="SI235" s="90" t="s">
        <v>321</v>
      </c>
      <c r="SJ235" s="90" t="s">
        <v>321</v>
      </c>
      <c r="SQ235" s="90" t="s">
        <v>448</v>
      </c>
    </row>
    <row r="236" spans="1:513" s="90" customFormat="1" x14ac:dyDescent="0.25">
      <c r="A236" s="90">
        <v>233</v>
      </c>
      <c r="C236" s="90" t="s">
        <v>884</v>
      </c>
      <c r="E236" s="90" t="s">
        <v>317</v>
      </c>
      <c r="F236" s="90" t="s">
        <v>907</v>
      </c>
      <c r="G236" s="90">
        <v>36</v>
      </c>
      <c r="H236" s="90" t="s">
        <v>319</v>
      </c>
      <c r="I236" s="90">
        <v>6</v>
      </c>
      <c r="J236" s="90">
        <v>6</v>
      </c>
      <c r="K236" s="90" t="s">
        <v>453</v>
      </c>
      <c r="L236" s="90" t="s">
        <v>321</v>
      </c>
      <c r="M236" s="90" t="s">
        <v>321</v>
      </c>
      <c r="T236" s="90">
        <v>150</v>
      </c>
      <c r="X236" s="90">
        <v>4</v>
      </c>
      <c r="AC236" s="90">
        <v>15</v>
      </c>
      <c r="AH236" s="90">
        <f t="shared" si="36"/>
        <v>15</v>
      </c>
      <c r="AI236" s="90">
        <v>20</v>
      </c>
      <c r="AJ236" s="90">
        <v>20</v>
      </c>
      <c r="AK236" s="90">
        <v>15</v>
      </c>
      <c r="AL236" s="90">
        <v>79</v>
      </c>
      <c r="AM236" s="90">
        <v>1</v>
      </c>
      <c r="AN236" s="90">
        <f t="shared" si="37"/>
        <v>135</v>
      </c>
      <c r="AO236" s="90">
        <f t="shared" si="29"/>
        <v>150</v>
      </c>
      <c r="AS236" s="90" t="s">
        <v>383</v>
      </c>
      <c r="AX236" s="90">
        <v>140</v>
      </c>
      <c r="BA236" s="90">
        <v>7</v>
      </c>
      <c r="BB236" s="90">
        <v>14</v>
      </c>
      <c r="BC236" s="90">
        <v>16</v>
      </c>
      <c r="BD236" s="90">
        <v>40</v>
      </c>
      <c r="BE236" s="90">
        <v>60</v>
      </c>
      <c r="BF236" s="90">
        <v>30</v>
      </c>
      <c r="BG236" s="90">
        <v>120</v>
      </c>
      <c r="BH236" s="90" t="s">
        <v>321</v>
      </c>
      <c r="BK236" s="90" t="s">
        <v>321</v>
      </c>
      <c r="BO236" s="90">
        <v>1</v>
      </c>
      <c r="BP236" s="90">
        <v>5</v>
      </c>
      <c r="BQ236" s="90">
        <v>80</v>
      </c>
      <c r="BR236" s="90">
        <v>1.8</v>
      </c>
      <c r="BS236" s="90">
        <v>1.35</v>
      </c>
      <c r="BT236" s="90">
        <v>112.5</v>
      </c>
      <c r="BU236" s="90">
        <f t="shared" si="20"/>
        <v>144</v>
      </c>
      <c r="BV236" s="90">
        <v>3</v>
      </c>
      <c r="BW236" s="90">
        <v>7</v>
      </c>
      <c r="BX236" s="90">
        <v>6</v>
      </c>
      <c r="BY236" s="90">
        <v>14</v>
      </c>
      <c r="BZ236" s="90" t="s">
        <v>321</v>
      </c>
      <c r="CB236" s="90" t="s">
        <v>321</v>
      </c>
      <c r="CE236" s="90" t="s">
        <v>366</v>
      </c>
      <c r="CM236" s="90" t="s">
        <v>321</v>
      </c>
      <c r="DX236" s="90" t="s">
        <v>321</v>
      </c>
      <c r="DY236" s="90">
        <v>3</v>
      </c>
      <c r="DZ236" s="90">
        <v>2</v>
      </c>
      <c r="EA236" s="90">
        <v>3</v>
      </c>
      <c r="EB236" s="90">
        <v>8</v>
      </c>
      <c r="EE236" s="90" t="s">
        <v>321</v>
      </c>
      <c r="EH236" s="90" t="s">
        <v>321</v>
      </c>
      <c r="EK236" s="90">
        <v>45</v>
      </c>
      <c r="EL236" s="90">
        <v>10</v>
      </c>
      <c r="EM236" s="90" t="s">
        <v>321</v>
      </c>
      <c r="EQ236" s="90" t="s">
        <v>321</v>
      </c>
      <c r="ER236" s="90" t="s">
        <v>321</v>
      </c>
      <c r="EY236" s="90">
        <v>7</v>
      </c>
      <c r="EZ236" s="90">
        <v>60</v>
      </c>
      <c r="FB236" s="90" t="s">
        <v>321</v>
      </c>
      <c r="FC236" s="90" t="s">
        <v>346</v>
      </c>
      <c r="FE236" s="90" t="s">
        <v>321</v>
      </c>
      <c r="FG236" s="90" t="s">
        <v>321</v>
      </c>
      <c r="FH236" s="90" t="s">
        <v>346</v>
      </c>
      <c r="FJ236" s="90" t="s">
        <v>321</v>
      </c>
      <c r="FK236" s="90" t="s">
        <v>346</v>
      </c>
      <c r="FM236" s="90" t="s">
        <v>321</v>
      </c>
      <c r="FN236" s="90" t="s">
        <v>346</v>
      </c>
      <c r="FS236" s="90" t="s">
        <v>337</v>
      </c>
      <c r="FU236" s="90">
        <v>150</v>
      </c>
      <c r="OH236" s="90" t="s">
        <v>146</v>
      </c>
      <c r="OI236" s="90">
        <v>18</v>
      </c>
      <c r="OU236" s="90" t="s">
        <v>321</v>
      </c>
      <c r="PN236" s="90">
        <v>150</v>
      </c>
      <c r="PO236" s="90" t="s">
        <v>908</v>
      </c>
      <c r="PV236" s="90" t="s">
        <v>321</v>
      </c>
      <c r="PW236" s="90" t="s">
        <v>321</v>
      </c>
      <c r="PX236" s="90" t="s">
        <v>321</v>
      </c>
      <c r="PY236" s="90" t="s">
        <v>321</v>
      </c>
      <c r="QI236" s="90" t="s">
        <v>146</v>
      </c>
      <c r="QJ236" s="90" t="s">
        <v>127</v>
      </c>
      <c r="QK236" s="90">
        <v>9</v>
      </c>
      <c r="QL236" s="90">
        <v>9</v>
      </c>
      <c r="QM236" s="90">
        <v>50</v>
      </c>
      <c r="QQ236" s="90">
        <v>150</v>
      </c>
      <c r="RB236" s="90" t="s">
        <v>321</v>
      </c>
      <c r="RG236" s="90" t="s">
        <v>321</v>
      </c>
      <c r="SA236" s="90" t="s">
        <v>337</v>
      </c>
      <c r="SJ236" s="90" t="s">
        <v>321</v>
      </c>
    </row>
    <row r="237" spans="1:513" s="90" customFormat="1" x14ac:dyDescent="0.25">
      <c r="A237" s="90">
        <v>234</v>
      </c>
      <c r="C237" s="90" t="s">
        <v>884</v>
      </c>
      <c r="E237" s="90" t="s">
        <v>317</v>
      </c>
      <c r="F237" s="90" t="s">
        <v>909</v>
      </c>
      <c r="G237" s="90">
        <v>22</v>
      </c>
      <c r="H237" s="90" t="s">
        <v>319</v>
      </c>
      <c r="I237" s="90">
        <v>3</v>
      </c>
      <c r="J237" s="90">
        <v>3</v>
      </c>
      <c r="K237" s="90" t="s">
        <v>453</v>
      </c>
      <c r="L237" s="90" t="s">
        <v>321</v>
      </c>
      <c r="T237" s="90">
        <v>19</v>
      </c>
      <c r="U237" s="90">
        <v>15</v>
      </c>
      <c r="W237" s="90">
        <v>1</v>
      </c>
      <c r="AC237" s="90">
        <v>1</v>
      </c>
      <c r="AH237" s="90">
        <f t="shared" si="36"/>
        <v>1</v>
      </c>
      <c r="AI237" s="90">
        <v>3</v>
      </c>
      <c r="AJ237" s="90">
        <v>2</v>
      </c>
      <c r="AK237" s="90">
        <v>1</v>
      </c>
      <c r="AL237" s="90">
        <v>12</v>
      </c>
      <c r="AN237" s="90">
        <f t="shared" si="37"/>
        <v>18</v>
      </c>
      <c r="AO237" s="90">
        <f t="shared" si="29"/>
        <v>19</v>
      </c>
      <c r="AP237" s="90" t="s">
        <v>321</v>
      </c>
      <c r="AQ237" s="90" t="s">
        <v>321</v>
      </c>
      <c r="AR237" s="90" t="s">
        <v>321</v>
      </c>
      <c r="AS237" s="90" t="s">
        <v>383</v>
      </c>
      <c r="BF237" s="90">
        <v>3</v>
      </c>
      <c r="BG237" s="90">
        <v>16</v>
      </c>
      <c r="BH237" s="90" t="s">
        <v>321</v>
      </c>
      <c r="BK237" s="90" t="s">
        <v>321</v>
      </c>
      <c r="BO237" s="90">
        <v>1</v>
      </c>
      <c r="BP237" s="90">
        <v>5</v>
      </c>
      <c r="BQ237" s="90">
        <v>10</v>
      </c>
      <c r="BR237" s="90">
        <v>1.8</v>
      </c>
      <c r="BS237" s="90">
        <v>1.35</v>
      </c>
      <c r="BT237" s="90">
        <v>25</v>
      </c>
      <c r="BU237" s="90">
        <f t="shared" si="20"/>
        <v>18</v>
      </c>
      <c r="BW237" s="90">
        <v>8</v>
      </c>
      <c r="BY237" s="90">
        <v>15</v>
      </c>
      <c r="BZ237" s="90" t="s">
        <v>321</v>
      </c>
      <c r="CM237" s="90" t="s">
        <v>321</v>
      </c>
      <c r="DX237" s="90" t="s">
        <v>321</v>
      </c>
      <c r="DY237" s="90">
        <v>3</v>
      </c>
      <c r="DZ237" s="90">
        <v>2</v>
      </c>
      <c r="EA237" s="90">
        <v>4</v>
      </c>
      <c r="EB237" s="90">
        <v>5</v>
      </c>
      <c r="EE237" s="90" t="s">
        <v>321</v>
      </c>
      <c r="EG237" s="90" t="s">
        <v>321</v>
      </c>
      <c r="EK237" s="90">
        <v>4</v>
      </c>
      <c r="EL237" s="90">
        <v>1</v>
      </c>
      <c r="EM237" s="90" t="s">
        <v>321</v>
      </c>
      <c r="EZ237" s="90">
        <v>5</v>
      </c>
      <c r="FG237" s="90" t="s">
        <v>321</v>
      </c>
      <c r="FH237" s="90" t="s">
        <v>346</v>
      </c>
      <c r="FM237" s="90" t="s">
        <v>321</v>
      </c>
      <c r="FR237" s="90" t="s">
        <v>170</v>
      </c>
      <c r="FS237" s="90" t="s">
        <v>337</v>
      </c>
      <c r="FU237" s="90">
        <v>100</v>
      </c>
      <c r="FW237" s="90">
        <v>1</v>
      </c>
      <c r="FX237" s="90" t="s">
        <v>146</v>
      </c>
      <c r="FY237" s="90" t="s">
        <v>235</v>
      </c>
      <c r="OH237" s="90" t="s">
        <v>146</v>
      </c>
      <c r="OJ237" s="90" t="s">
        <v>828</v>
      </c>
      <c r="PV237" s="90" t="s">
        <v>321</v>
      </c>
      <c r="PW237" s="90" t="s">
        <v>321</v>
      </c>
      <c r="PX237" s="90" t="s">
        <v>321</v>
      </c>
      <c r="PY237" s="90" t="s">
        <v>321</v>
      </c>
      <c r="PZ237" s="90" t="s">
        <v>321</v>
      </c>
      <c r="QI237" s="90" t="s">
        <v>147</v>
      </c>
      <c r="QK237" s="90">
        <v>8</v>
      </c>
      <c r="QL237" s="90">
        <v>7</v>
      </c>
      <c r="QQ237" s="90">
        <v>19</v>
      </c>
      <c r="SA237" s="90" t="s">
        <v>337</v>
      </c>
      <c r="SJ237" s="90" t="s">
        <v>321</v>
      </c>
      <c r="SO237" s="90" t="s">
        <v>554</v>
      </c>
    </row>
    <row r="238" spans="1:513" s="90" customFormat="1" x14ac:dyDescent="0.25">
      <c r="A238" s="90">
        <v>235</v>
      </c>
      <c r="C238" s="90" t="s">
        <v>884</v>
      </c>
      <c r="E238" s="90" t="s">
        <v>317</v>
      </c>
      <c r="F238" s="90" t="s">
        <v>910</v>
      </c>
      <c r="G238" s="90">
        <v>49</v>
      </c>
      <c r="H238" s="90" t="s">
        <v>319</v>
      </c>
      <c r="I238" s="90">
        <v>6</v>
      </c>
      <c r="J238" s="90">
        <v>1</v>
      </c>
      <c r="K238" s="90" t="s">
        <v>459</v>
      </c>
      <c r="L238" s="90" t="s">
        <v>321</v>
      </c>
      <c r="M238" s="90" t="s">
        <v>321</v>
      </c>
      <c r="T238" s="90">
        <v>120</v>
      </c>
      <c r="U238" s="90">
        <v>40</v>
      </c>
      <c r="V238" s="90">
        <v>40</v>
      </c>
      <c r="W238" s="90">
        <v>5</v>
      </c>
      <c r="X238" s="90">
        <v>3</v>
      </c>
      <c r="AC238" s="90">
        <v>10</v>
      </c>
      <c r="AD238" s="90">
        <v>10</v>
      </c>
      <c r="AF238" s="90">
        <v>5</v>
      </c>
      <c r="AG238" s="90">
        <v>1</v>
      </c>
      <c r="AH238" s="90">
        <f t="shared" si="36"/>
        <v>26</v>
      </c>
      <c r="AI238" s="90">
        <v>30</v>
      </c>
      <c r="AJ238" s="90">
        <v>5</v>
      </c>
      <c r="AK238" s="90">
        <v>5</v>
      </c>
      <c r="AL238" s="90">
        <v>60</v>
      </c>
      <c r="AM238" s="90">
        <v>1</v>
      </c>
      <c r="AN238" s="90">
        <f t="shared" si="37"/>
        <v>101</v>
      </c>
      <c r="AO238" s="90">
        <f t="shared" si="29"/>
        <v>127</v>
      </c>
      <c r="AQ238" s="90" t="s">
        <v>321</v>
      </c>
      <c r="AS238" s="90" t="s">
        <v>383</v>
      </c>
      <c r="AX238" s="90">
        <v>140</v>
      </c>
      <c r="AY238" s="90">
        <v>150</v>
      </c>
      <c r="BA238" s="90">
        <v>4</v>
      </c>
      <c r="BB238" s="90">
        <v>15</v>
      </c>
      <c r="BC238" s="90">
        <v>20</v>
      </c>
      <c r="BD238" s="90">
        <v>45</v>
      </c>
      <c r="BE238" s="90">
        <v>48</v>
      </c>
      <c r="BF238" s="90">
        <v>20</v>
      </c>
      <c r="BG238" s="90">
        <v>100</v>
      </c>
      <c r="BH238" s="90" t="s">
        <v>321</v>
      </c>
      <c r="BK238" s="90" t="s">
        <v>321</v>
      </c>
      <c r="BO238" s="90">
        <v>1</v>
      </c>
      <c r="BP238" s="90">
        <v>7</v>
      </c>
      <c r="BQ238" s="90">
        <v>40</v>
      </c>
      <c r="BR238" s="90">
        <v>1.35</v>
      </c>
      <c r="BS238" s="90">
        <v>0.9</v>
      </c>
      <c r="BT238" s="90">
        <v>33.75</v>
      </c>
      <c r="BU238" s="90">
        <f t="shared" si="20"/>
        <v>54</v>
      </c>
      <c r="BV238" s="90">
        <v>5</v>
      </c>
      <c r="BW238" s="90">
        <v>8.5</v>
      </c>
      <c r="BX238" s="90">
        <v>10</v>
      </c>
      <c r="BY238" s="90">
        <v>18</v>
      </c>
      <c r="BZ238" s="90" t="s">
        <v>321</v>
      </c>
      <c r="CB238" s="90" t="s">
        <v>321</v>
      </c>
      <c r="CG238" s="90">
        <v>5.4</v>
      </c>
      <c r="CL238" s="90" t="s">
        <v>321</v>
      </c>
      <c r="CN238" s="90" t="s">
        <v>321</v>
      </c>
      <c r="CX238" s="90" t="s">
        <v>321</v>
      </c>
      <c r="DH238" s="90" t="s">
        <v>321</v>
      </c>
      <c r="DP238" s="90" t="s">
        <v>911</v>
      </c>
      <c r="DX238" s="90" t="s">
        <v>321</v>
      </c>
      <c r="DY238" s="90">
        <v>3</v>
      </c>
      <c r="DZ238" s="90">
        <v>3</v>
      </c>
      <c r="EA238" s="90">
        <v>5</v>
      </c>
      <c r="EB238" s="90">
        <v>7</v>
      </c>
      <c r="EE238" s="90" t="s">
        <v>321</v>
      </c>
      <c r="EJ238" s="90" t="s">
        <v>549</v>
      </c>
      <c r="EK238" s="90">
        <v>50</v>
      </c>
      <c r="EL238" s="90">
        <v>10</v>
      </c>
      <c r="EM238" s="90" t="s">
        <v>321</v>
      </c>
      <c r="ER238" s="90" t="s">
        <v>321</v>
      </c>
      <c r="EX238" s="90" t="s">
        <v>321</v>
      </c>
      <c r="EY238" s="90">
        <v>4</v>
      </c>
      <c r="EZ238" s="90">
        <v>65</v>
      </c>
      <c r="FB238" s="90" t="s">
        <v>321</v>
      </c>
      <c r="FC238" s="90" t="s">
        <v>346</v>
      </c>
      <c r="FE238" s="90" t="s">
        <v>321</v>
      </c>
      <c r="FG238" s="90" t="s">
        <v>321</v>
      </c>
      <c r="FH238" s="90" t="s">
        <v>346</v>
      </c>
      <c r="FM238" s="90" t="s">
        <v>321</v>
      </c>
      <c r="FN238" s="90" t="s">
        <v>346</v>
      </c>
      <c r="FR238" s="90" t="s">
        <v>519</v>
      </c>
      <c r="FS238" s="90" t="s">
        <v>337</v>
      </c>
      <c r="FU238" s="90">
        <v>350</v>
      </c>
      <c r="FW238" s="90">
        <v>1</v>
      </c>
      <c r="GG238" s="90">
        <v>1</v>
      </c>
      <c r="GH238" s="90">
        <v>3</v>
      </c>
      <c r="GI238" s="90">
        <v>1</v>
      </c>
      <c r="HW238" s="90" t="s">
        <v>321</v>
      </c>
      <c r="IA238" s="90">
        <v>3</v>
      </c>
      <c r="IB238" s="90">
        <v>3</v>
      </c>
      <c r="IC238" s="90">
        <v>5</v>
      </c>
      <c r="ID238" s="90">
        <v>7</v>
      </c>
      <c r="JA238" s="90">
        <v>8</v>
      </c>
      <c r="JB238" s="90">
        <v>5</v>
      </c>
      <c r="JC238" s="90">
        <v>4</v>
      </c>
      <c r="JD238" s="90">
        <v>22</v>
      </c>
      <c r="JE238" s="90">
        <v>1</v>
      </c>
      <c r="JN238" s="90" t="s">
        <v>321</v>
      </c>
      <c r="JU238" s="90">
        <v>100</v>
      </c>
      <c r="JV238" s="90">
        <v>100</v>
      </c>
      <c r="JX238" s="90">
        <v>1</v>
      </c>
      <c r="JY238" s="90">
        <v>18</v>
      </c>
      <c r="JZ238" s="90">
        <v>18</v>
      </c>
      <c r="KA238" s="90">
        <v>25</v>
      </c>
      <c r="KB238" s="90">
        <v>25</v>
      </c>
      <c r="KC238" s="90" t="s">
        <v>321</v>
      </c>
      <c r="KF238" s="90" t="s">
        <v>321</v>
      </c>
      <c r="KJ238" s="90">
        <v>20</v>
      </c>
      <c r="KK238" s="90">
        <v>0.9</v>
      </c>
      <c r="KQ238" s="90">
        <v>1</v>
      </c>
      <c r="KR238" s="90">
        <v>25</v>
      </c>
      <c r="KS238" s="90">
        <v>100</v>
      </c>
      <c r="KT238" s="90">
        <v>4</v>
      </c>
      <c r="KU238" s="90">
        <v>6</v>
      </c>
      <c r="KY238" s="90" t="s">
        <v>321</v>
      </c>
      <c r="KZ238" s="90" t="s">
        <v>346</v>
      </c>
      <c r="LD238" s="90" t="s">
        <v>321</v>
      </c>
      <c r="LE238" s="90" t="s">
        <v>346</v>
      </c>
      <c r="LJ238" s="90" t="s">
        <v>321</v>
      </c>
      <c r="LK238" s="90" t="s">
        <v>346</v>
      </c>
      <c r="LO238" s="90" t="s">
        <v>519</v>
      </c>
      <c r="LQ238" s="90" t="s">
        <v>337</v>
      </c>
      <c r="LR238" s="90">
        <v>150</v>
      </c>
      <c r="OH238" s="90" t="s">
        <v>146</v>
      </c>
      <c r="OI238" s="90">
        <v>25</v>
      </c>
      <c r="OU238" s="90" t="s">
        <v>321</v>
      </c>
      <c r="PN238" s="90">
        <v>120</v>
      </c>
      <c r="PO238" s="90" t="s">
        <v>655</v>
      </c>
      <c r="PP238" s="90">
        <v>5</v>
      </c>
      <c r="PQ238" s="90" t="s">
        <v>655</v>
      </c>
      <c r="PR238" s="90">
        <v>40</v>
      </c>
      <c r="PS238" s="90" t="s">
        <v>655</v>
      </c>
      <c r="PW238" s="90" t="s">
        <v>321</v>
      </c>
      <c r="PX238" s="90" t="s">
        <v>321</v>
      </c>
      <c r="PY238" s="90" t="s">
        <v>321</v>
      </c>
      <c r="QD238" s="90" t="s">
        <v>321</v>
      </c>
      <c r="QI238" s="90" t="s">
        <v>146</v>
      </c>
      <c r="QJ238" s="90" t="s">
        <v>353</v>
      </c>
      <c r="QK238" s="90">
        <v>4</v>
      </c>
      <c r="QL238" s="90">
        <v>4</v>
      </c>
      <c r="QM238" s="90">
        <v>100</v>
      </c>
      <c r="QN238" s="90">
        <v>5</v>
      </c>
      <c r="QO238" s="90">
        <v>30</v>
      </c>
      <c r="QQ238" s="90">
        <v>120</v>
      </c>
      <c r="QR238" s="90">
        <v>5</v>
      </c>
      <c r="QS238" s="90">
        <v>40</v>
      </c>
      <c r="RB238" s="90" t="s">
        <v>321</v>
      </c>
      <c r="SA238" s="90" t="s">
        <v>337</v>
      </c>
      <c r="SI238" s="90" t="s">
        <v>321</v>
      </c>
      <c r="SJ238" s="90" t="s">
        <v>321</v>
      </c>
    </row>
    <row r="239" spans="1:513" s="90" customFormat="1" x14ac:dyDescent="0.25">
      <c r="A239" s="90">
        <v>236</v>
      </c>
      <c r="C239" s="90" t="s">
        <v>913</v>
      </c>
      <c r="F239" s="90" t="s">
        <v>914</v>
      </c>
      <c r="G239" s="90">
        <v>59</v>
      </c>
      <c r="H239" s="90" t="s">
        <v>319</v>
      </c>
      <c r="I239" s="90">
        <v>5</v>
      </c>
      <c r="J239" s="90">
        <v>1</v>
      </c>
      <c r="K239" s="90" t="s">
        <v>357</v>
      </c>
      <c r="L239" s="90" t="s">
        <v>321</v>
      </c>
      <c r="M239" s="90" t="s">
        <v>321</v>
      </c>
      <c r="T239" s="90">
        <v>20</v>
      </c>
      <c r="V239" s="90">
        <v>15</v>
      </c>
      <c r="W239" s="90">
        <v>16</v>
      </c>
      <c r="X239" s="90">
        <v>3</v>
      </c>
      <c r="AH239" s="90">
        <f t="shared" si="36"/>
        <v>0</v>
      </c>
      <c r="AI239" s="90">
        <v>3</v>
      </c>
      <c r="AJ239" s="90">
        <v>1</v>
      </c>
      <c r="AK239" s="90">
        <v>1</v>
      </c>
      <c r="AL239" s="90">
        <v>15</v>
      </c>
      <c r="AN239" s="90">
        <f t="shared" si="37"/>
        <v>20</v>
      </c>
      <c r="AO239" s="90">
        <f t="shared" si="29"/>
        <v>20</v>
      </c>
      <c r="AP239" s="90" t="s">
        <v>321</v>
      </c>
      <c r="AQ239" s="90" t="s">
        <v>321</v>
      </c>
      <c r="AR239" s="90" t="s">
        <v>321</v>
      </c>
      <c r="AS239" s="90" t="s">
        <v>383</v>
      </c>
      <c r="BA239" s="90">
        <v>6</v>
      </c>
      <c r="BB239" s="90">
        <v>14</v>
      </c>
      <c r="BC239" s="90">
        <v>15</v>
      </c>
      <c r="BD239" s="90">
        <v>38</v>
      </c>
      <c r="BF239" s="90">
        <v>3</v>
      </c>
      <c r="BG239" s="90">
        <v>17</v>
      </c>
      <c r="BH239" s="90" t="s">
        <v>321</v>
      </c>
      <c r="BK239" s="90" t="s">
        <v>321</v>
      </c>
      <c r="BO239" s="90">
        <v>2</v>
      </c>
      <c r="BP239" s="90">
        <v>5</v>
      </c>
      <c r="BQ239" s="90">
        <v>8</v>
      </c>
      <c r="BR239" s="90">
        <v>1.8</v>
      </c>
      <c r="BS239" s="90">
        <v>0.9</v>
      </c>
      <c r="BT239" s="90">
        <v>18</v>
      </c>
      <c r="BU239" s="90">
        <f t="shared" si="20"/>
        <v>14.4</v>
      </c>
      <c r="BV239" s="90">
        <v>3</v>
      </c>
      <c r="BW239" s="90">
        <v>7</v>
      </c>
      <c r="CC239" s="90" t="s">
        <v>321</v>
      </c>
      <c r="CM239" s="90" t="s">
        <v>321</v>
      </c>
      <c r="DX239" s="90" t="s">
        <v>321</v>
      </c>
      <c r="DY239" s="90">
        <v>3</v>
      </c>
      <c r="DZ239" s="90">
        <v>2</v>
      </c>
      <c r="EA239" s="90">
        <v>5</v>
      </c>
      <c r="EB239" s="90">
        <v>9</v>
      </c>
      <c r="ED239" s="90" t="s">
        <v>321</v>
      </c>
      <c r="EG239" s="90" t="s">
        <v>321</v>
      </c>
      <c r="EK239" s="90">
        <v>5</v>
      </c>
      <c r="EL239" s="90">
        <v>3</v>
      </c>
      <c r="ER239" s="90" t="s">
        <v>321</v>
      </c>
      <c r="EY239" s="90">
        <v>6</v>
      </c>
      <c r="EZ239" s="90">
        <v>5</v>
      </c>
      <c r="FB239" s="90" t="s">
        <v>321</v>
      </c>
      <c r="FC239" s="90" t="s">
        <v>346</v>
      </c>
      <c r="FE239" s="90" t="s">
        <v>321</v>
      </c>
      <c r="FG239" s="90" t="s">
        <v>321</v>
      </c>
      <c r="FH239" s="90" t="s">
        <v>346</v>
      </c>
      <c r="FJ239" s="90" t="s">
        <v>321</v>
      </c>
      <c r="FK239" s="90" t="s">
        <v>346</v>
      </c>
      <c r="FM239" s="90" t="s">
        <v>321</v>
      </c>
      <c r="FN239" s="90" t="s">
        <v>346</v>
      </c>
      <c r="FS239" s="90" t="s">
        <v>337</v>
      </c>
      <c r="FU239" s="90">
        <v>50</v>
      </c>
      <c r="FZ239" s="90">
        <v>4</v>
      </c>
      <c r="GA239" s="90">
        <v>2</v>
      </c>
      <c r="GB239" s="90">
        <v>5</v>
      </c>
      <c r="GC239" s="90">
        <v>4</v>
      </c>
      <c r="GD239" s="90">
        <v>1</v>
      </c>
      <c r="GV239" s="90">
        <v>1200</v>
      </c>
      <c r="GX239" s="90" t="s">
        <v>321</v>
      </c>
      <c r="HW239" s="90" t="s">
        <v>321</v>
      </c>
      <c r="HZ239" s="90" t="s">
        <v>321</v>
      </c>
      <c r="IA239" s="90">
        <v>3</v>
      </c>
      <c r="IB239" s="90">
        <v>2</v>
      </c>
      <c r="IC239" s="90">
        <v>5</v>
      </c>
      <c r="ID239" s="90">
        <v>9</v>
      </c>
      <c r="JA239" s="90">
        <v>4</v>
      </c>
      <c r="JB239" s="90">
        <v>2</v>
      </c>
      <c r="JC239" s="90">
        <v>1</v>
      </c>
      <c r="JD239" s="90">
        <v>7</v>
      </c>
      <c r="JE239" s="90">
        <v>1</v>
      </c>
      <c r="KC239" s="90" t="s">
        <v>321</v>
      </c>
      <c r="KG239" s="90" t="s">
        <v>321</v>
      </c>
      <c r="KJ239" s="90">
        <v>10</v>
      </c>
      <c r="KK239" s="90">
        <v>2.25</v>
      </c>
      <c r="OH239" s="90" t="s">
        <v>146</v>
      </c>
      <c r="OI239" s="90">
        <v>50</v>
      </c>
      <c r="OU239" s="90" t="s">
        <v>321</v>
      </c>
      <c r="OX239" s="90" t="s">
        <v>321</v>
      </c>
      <c r="PV239" s="90" t="s">
        <v>321</v>
      </c>
      <c r="PW239" s="90" t="s">
        <v>321</v>
      </c>
      <c r="PX239" s="90" t="s">
        <v>321</v>
      </c>
      <c r="PY239" s="90" t="s">
        <v>321</v>
      </c>
      <c r="QI239" s="90" t="s">
        <v>146</v>
      </c>
      <c r="QJ239" s="90" t="s">
        <v>127</v>
      </c>
      <c r="QK239" s="90">
        <v>3</v>
      </c>
      <c r="QL239" s="90">
        <v>2</v>
      </c>
      <c r="QM239" s="90">
        <v>25</v>
      </c>
      <c r="QN239" s="90">
        <v>30</v>
      </c>
      <c r="QO239" s="90">
        <v>60</v>
      </c>
      <c r="QQ239" s="90">
        <v>20</v>
      </c>
      <c r="QR239" s="90">
        <v>16</v>
      </c>
      <c r="QS239" s="90">
        <v>15</v>
      </c>
      <c r="RB239" s="90" t="s">
        <v>321</v>
      </c>
      <c r="RG239" s="90" t="s">
        <v>321</v>
      </c>
      <c r="SA239" s="90" t="s">
        <v>337</v>
      </c>
      <c r="SI239" s="90" t="s">
        <v>321</v>
      </c>
      <c r="SJ239" s="90" t="s">
        <v>321</v>
      </c>
    </row>
    <row r="240" spans="1:513" s="90" customFormat="1" x14ac:dyDescent="0.25">
      <c r="A240" s="90">
        <v>237</v>
      </c>
      <c r="C240" s="90" t="s">
        <v>913</v>
      </c>
      <c r="F240" s="90" t="s">
        <v>915</v>
      </c>
      <c r="G240" s="90">
        <v>45</v>
      </c>
      <c r="H240" s="90" t="s">
        <v>360</v>
      </c>
      <c r="I240" s="90">
        <v>2</v>
      </c>
      <c r="J240" s="90">
        <v>1</v>
      </c>
      <c r="K240" s="90" t="s">
        <v>320</v>
      </c>
      <c r="L240" s="90" t="s">
        <v>321</v>
      </c>
      <c r="M240" s="90" t="s">
        <v>321</v>
      </c>
      <c r="T240" s="90">
        <v>40</v>
      </c>
      <c r="V240" s="90">
        <v>20</v>
      </c>
      <c r="W240" s="90">
        <v>10</v>
      </c>
      <c r="X240" s="90">
        <v>2</v>
      </c>
      <c r="AD240" s="90">
        <v>1</v>
      </c>
      <c r="AF240" s="90">
        <v>1</v>
      </c>
      <c r="AH240" s="90">
        <f>+AC240+AD240+AE240+AF240+AG240</f>
        <v>2</v>
      </c>
      <c r="AI240" s="90">
        <v>9</v>
      </c>
      <c r="AJ240" s="90">
        <v>4</v>
      </c>
      <c r="AK240" s="90">
        <v>5</v>
      </c>
      <c r="AL240" s="90">
        <v>20</v>
      </c>
      <c r="AM240" s="90">
        <v>1</v>
      </c>
      <c r="AN240" s="90">
        <f t="shared" si="37"/>
        <v>39</v>
      </c>
      <c r="AO240" s="90">
        <f t="shared" si="29"/>
        <v>41</v>
      </c>
      <c r="AQ240" s="90" t="s">
        <v>321</v>
      </c>
      <c r="AS240" s="90" t="s">
        <v>383</v>
      </c>
      <c r="AX240" s="90">
        <v>140</v>
      </c>
      <c r="AY240" s="90">
        <v>150</v>
      </c>
      <c r="BA240" s="90">
        <v>5</v>
      </c>
      <c r="BB240" s="90">
        <v>16</v>
      </c>
      <c r="BC240" s="90">
        <v>19</v>
      </c>
      <c r="BD240" s="90">
        <v>35</v>
      </c>
      <c r="BE240" s="90">
        <v>45</v>
      </c>
      <c r="BF240" s="90">
        <v>4</v>
      </c>
      <c r="BG240" s="90">
        <v>36</v>
      </c>
      <c r="BH240" s="90" t="s">
        <v>321</v>
      </c>
      <c r="BL240" s="90" t="s">
        <v>321</v>
      </c>
      <c r="BO240" s="90">
        <v>1</v>
      </c>
      <c r="BP240" s="90">
        <v>6</v>
      </c>
      <c r="BQ240" s="90">
        <v>15</v>
      </c>
      <c r="BR240" s="90">
        <v>1.35</v>
      </c>
      <c r="BS240" s="90">
        <v>0.9</v>
      </c>
      <c r="BT240" s="90">
        <v>12.6</v>
      </c>
      <c r="BU240" s="90">
        <f t="shared" si="20"/>
        <v>20.25</v>
      </c>
      <c r="BV240" s="90">
        <v>4</v>
      </c>
      <c r="BW240" s="90">
        <v>9</v>
      </c>
      <c r="BX240" s="90">
        <v>8</v>
      </c>
      <c r="BY240" s="90">
        <v>16</v>
      </c>
      <c r="BZ240" s="90" t="s">
        <v>321</v>
      </c>
      <c r="CB240" s="90" t="s">
        <v>321</v>
      </c>
      <c r="CL240" s="90" t="s">
        <v>321</v>
      </c>
      <c r="CP240" s="90" t="s">
        <v>321</v>
      </c>
      <c r="DD240" s="90" t="s">
        <v>321</v>
      </c>
      <c r="DP240" s="90" t="s">
        <v>447</v>
      </c>
      <c r="DX240" s="90" t="s">
        <v>321</v>
      </c>
      <c r="DY240" s="90">
        <v>2</v>
      </c>
      <c r="DZ240" s="90">
        <v>2</v>
      </c>
      <c r="EA240" s="90">
        <v>6</v>
      </c>
      <c r="EB240" s="90">
        <v>7</v>
      </c>
      <c r="EE240" s="90" t="s">
        <v>321</v>
      </c>
      <c r="EJ240" s="90" t="s">
        <v>549</v>
      </c>
      <c r="EK240" s="90">
        <v>19</v>
      </c>
      <c r="EL240" s="90">
        <v>10</v>
      </c>
      <c r="EP240" s="90" t="s">
        <v>321</v>
      </c>
      <c r="ER240" s="90" t="s">
        <v>321</v>
      </c>
      <c r="EY240" s="90">
        <v>5</v>
      </c>
      <c r="EZ240" s="90">
        <v>18</v>
      </c>
      <c r="FB240" s="90" t="s">
        <v>321</v>
      </c>
      <c r="FC240" s="90" t="s">
        <v>346</v>
      </c>
      <c r="FE240" s="90" t="s">
        <v>321</v>
      </c>
      <c r="FG240" s="90" t="s">
        <v>321</v>
      </c>
      <c r="FH240" s="90" t="s">
        <v>346</v>
      </c>
      <c r="FM240" s="90" t="s">
        <v>321</v>
      </c>
      <c r="FN240" s="90" t="s">
        <v>346</v>
      </c>
      <c r="FR240" s="90" t="s">
        <v>519</v>
      </c>
      <c r="FS240" s="90" t="s">
        <v>899</v>
      </c>
      <c r="FU240" s="90">
        <v>200</v>
      </c>
      <c r="FW240" s="90">
        <v>2</v>
      </c>
      <c r="FZ240" s="90">
        <v>2</v>
      </c>
      <c r="GB240" s="90">
        <v>8</v>
      </c>
      <c r="GQ240" s="90" t="s">
        <v>706</v>
      </c>
      <c r="GT240" s="90">
        <v>600</v>
      </c>
      <c r="GX240" s="90" t="s">
        <v>321</v>
      </c>
      <c r="HW240" s="90" t="s">
        <v>321</v>
      </c>
      <c r="IA240" s="90">
        <v>2</v>
      </c>
      <c r="IB240" s="90">
        <v>2</v>
      </c>
      <c r="IC240" s="90">
        <v>4</v>
      </c>
      <c r="ID240" s="90">
        <v>8</v>
      </c>
      <c r="JA240" s="90">
        <v>4</v>
      </c>
      <c r="JB240" s="90">
        <v>2</v>
      </c>
      <c r="JC240" s="90">
        <v>3</v>
      </c>
      <c r="JD240" s="90">
        <v>11</v>
      </c>
      <c r="JE240" s="90">
        <v>1</v>
      </c>
      <c r="JN240" s="90" t="s">
        <v>321</v>
      </c>
      <c r="JU240" s="90">
        <v>180</v>
      </c>
      <c r="JV240" s="90">
        <v>100</v>
      </c>
      <c r="JX240" s="90">
        <v>1</v>
      </c>
      <c r="JY240" s="90">
        <v>12</v>
      </c>
      <c r="JZ240" s="90">
        <v>15</v>
      </c>
      <c r="KA240" s="90">
        <v>20</v>
      </c>
      <c r="KB240" s="90">
        <v>22</v>
      </c>
      <c r="KC240" s="90" t="s">
        <v>321</v>
      </c>
      <c r="KG240" s="90" t="s">
        <v>321</v>
      </c>
      <c r="KJ240" s="90">
        <v>4</v>
      </c>
      <c r="KK240" s="90">
        <v>1.8</v>
      </c>
      <c r="KQ240" s="90">
        <v>1</v>
      </c>
      <c r="KR240" s="90">
        <v>20</v>
      </c>
      <c r="KS240" s="90">
        <v>80</v>
      </c>
      <c r="KT240" s="90">
        <v>4</v>
      </c>
      <c r="KU240" s="90">
        <v>3</v>
      </c>
      <c r="KY240" s="90" t="s">
        <v>321</v>
      </c>
      <c r="KZ240" s="90" t="s">
        <v>346</v>
      </c>
      <c r="LD240" s="90" t="s">
        <v>321</v>
      </c>
      <c r="LE240" s="90" t="s">
        <v>346</v>
      </c>
      <c r="LJ240" s="90" t="s">
        <v>321</v>
      </c>
      <c r="LK240" s="90" t="s">
        <v>346</v>
      </c>
      <c r="LQ240" s="90" t="s">
        <v>446</v>
      </c>
      <c r="LR240" s="90">
        <v>100</v>
      </c>
      <c r="OH240" s="90" t="s">
        <v>146</v>
      </c>
      <c r="OI240" s="90">
        <v>12</v>
      </c>
      <c r="OO240" s="90" t="s">
        <v>321</v>
      </c>
      <c r="OU240" s="90" t="s">
        <v>321</v>
      </c>
      <c r="PN240" s="90">
        <v>40</v>
      </c>
      <c r="PO240" s="90" t="s">
        <v>655</v>
      </c>
      <c r="PP240" s="90">
        <v>10</v>
      </c>
      <c r="PQ240" s="90" t="s">
        <v>635</v>
      </c>
      <c r="PR240" s="90">
        <v>20</v>
      </c>
      <c r="PS240" s="90" t="s">
        <v>655</v>
      </c>
      <c r="PV240" s="90" t="s">
        <v>321</v>
      </c>
      <c r="PW240" s="90" t="s">
        <v>321</v>
      </c>
      <c r="PX240" s="90" t="s">
        <v>321</v>
      </c>
      <c r="PY240" s="90" t="s">
        <v>321</v>
      </c>
      <c r="QD240" s="90" t="s">
        <v>321</v>
      </c>
      <c r="QI240" s="90" t="s">
        <v>146</v>
      </c>
      <c r="QJ240" s="90" t="s">
        <v>353</v>
      </c>
      <c r="QK240" s="90">
        <v>2</v>
      </c>
      <c r="QL240" s="90">
        <v>2</v>
      </c>
      <c r="QM240" s="90">
        <v>100</v>
      </c>
      <c r="QN240" s="90">
        <v>8</v>
      </c>
      <c r="QO240" s="90">
        <v>40</v>
      </c>
      <c r="QQ240" s="90">
        <v>40</v>
      </c>
      <c r="QR240" s="90">
        <v>10</v>
      </c>
      <c r="QS240" s="90">
        <v>20</v>
      </c>
      <c r="SA240" s="90" t="s">
        <v>337</v>
      </c>
      <c r="SI240" s="90" t="s">
        <v>321</v>
      </c>
      <c r="SJ240" s="90" t="s">
        <v>321</v>
      </c>
    </row>
    <row r="241" spans="1:513" s="90" customFormat="1" x14ac:dyDescent="0.25">
      <c r="A241" s="90">
        <v>238</v>
      </c>
      <c r="C241" s="90" t="s">
        <v>913</v>
      </c>
      <c r="F241" s="90" t="s">
        <v>916</v>
      </c>
      <c r="G241" s="90">
        <v>35</v>
      </c>
      <c r="H241" s="90" t="s">
        <v>319</v>
      </c>
      <c r="I241" s="90">
        <v>4</v>
      </c>
      <c r="J241" s="90">
        <v>1</v>
      </c>
      <c r="K241" s="90" t="s">
        <v>357</v>
      </c>
      <c r="L241" s="90" t="s">
        <v>321</v>
      </c>
      <c r="M241" s="90" t="s">
        <v>321</v>
      </c>
      <c r="T241" s="90">
        <v>40</v>
      </c>
      <c r="U241" s="90">
        <v>2</v>
      </c>
      <c r="W241" s="90">
        <v>3</v>
      </c>
      <c r="AD241" s="90">
        <v>1</v>
      </c>
      <c r="AH241" s="90">
        <f t="shared" ref="AH241:AH276" si="38">+AC241+AD241+AE241+AF241+AG241</f>
        <v>1</v>
      </c>
      <c r="AI241" s="90">
        <v>8</v>
      </c>
      <c r="AJ241" s="90">
        <v>4</v>
      </c>
      <c r="AK241" s="90">
        <v>4</v>
      </c>
      <c r="AL241" s="90">
        <v>25</v>
      </c>
      <c r="AM241" s="90">
        <v>1</v>
      </c>
      <c r="AN241" s="90">
        <f t="shared" si="37"/>
        <v>42</v>
      </c>
      <c r="AO241" s="90">
        <f t="shared" si="29"/>
        <v>43</v>
      </c>
      <c r="AQ241" s="90" t="s">
        <v>321</v>
      </c>
      <c r="AS241" s="90" t="s">
        <v>383</v>
      </c>
      <c r="AX241" s="90">
        <v>150</v>
      </c>
      <c r="AY241" s="90">
        <v>120</v>
      </c>
      <c r="BA241" s="90">
        <v>5</v>
      </c>
      <c r="BB241" s="90">
        <v>15</v>
      </c>
      <c r="BC241" s="90">
        <v>18</v>
      </c>
      <c r="BD241" s="90">
        <v>35</v>
      </c>
      <c r="BE241" s="90">
        <v>45</v>
      </c>
      <c r="BF241" s="90">
        <v>10</v>
      </c>
      <c r="BG241" s="90">
        <v>30</v>
      </c>
      <c r="BH241" s="90" t="s">
        <v>321</v>
      </c>
      <c r="BK241" s="90" t="s">
        <v>321</v>
      </c>
      <c r="BO241" s="90">
        <v>1</v>
      </c>
      <c r="BP241" s="90">
        <v>7</v>
      </c>
      <c r="BQ241" s="90">
        <v>10</v>
      </c>
      <c r="BR241" s="90">
        <v>1.35</v>
      </c>
      <c r="BS241" s="90">
        <v>0.9</v>
      </c>
      <c r="BT241" s="90">
        <v>11.25</v>
      </c>
      <c r="BU241" s="90">
        <f t="shared" si="20"/>
        <v>13.5</v>
      </c>
      <c r="BV241" s="90">
        <v>4</v>
      </c>
      <c r="BW241" s="90">
        <v>9</v>
      </c>
      <c r="BX241" s="90">
        <v>10</v>
      </c>
      <c r="BY241" s="90">
        <v>18</v>
      </c>
      <c r="BZ241" s="90" t="s">
        <v>321</v>
      </c>
      <c r="CB241" s="90" t="s">
        <v>321</v>
      </c>
      <c r="CG241" s="90">
        <v>3.6</v>
      </c>
      <c r="CL241" s="90" t="s">
        <v>321</v>
      </c>
      <c r="CN241" s="90" t="s">
        <v>321</v>
      </c>
      <c r="CT241" s="90" t="s">
        <v>321</v>
      </c>
      <c r="CX241" s="90" t="s">
        <v>321</v>
      </c>
      <c r="DP241" s="90" t="s">
        <v>447</v>
      </c>
      <c r="DX241" s="90" t="s">
        <v>321</v>
      </c>
      <c r="DY241" s="90">
        <v>2</v>
      </c>
      <c r="DZ241" s="90">
        <v>2</v>
      </c>
      <c r="EA241" s="90">
        <v>6</v>
      </c>
      <c r="EB241" s="90">
        <v>8</v>
      </c>
      <c r="EE241" s="90" t="s">
        <v>321</v>
      </c>
      <c r="EJ241" s="90" t="s">
        <v>549</v>
      </c>
      <c r="EK241" s="90">
        <v>14</v>
      </c>
      <c r="EL241" s="90">
        <v>5</v>
      </c>
      <c r="EM241" s="90" t="s">
        <v>321</v>
      </c>
      <c r="EP241" s="90" t="s">
        <v>321</v>
      </c>
      <c r="EY241" s="90">
        <v>5</v>
      </c>
      <c r="EZ241" s="90">
        <v>17</v>
      </c>
      <c r="FB241" s="90" t="s">
        <v>321</v>
      </c>
      <c r="FC241" s="90" t="s">
        <v>346</v>
      </c>
      <c r="FE241" s="90" t="s">
        <v>321</v>
      </c>
      <c r="FG241" s="90" t="s">
        <v>321</v>
      </c>
      <c r="FH241" s="90" t="s">
        <v>346</v>
      </c>
      <c r="FM241" s="90" t="s">
        <v>321</v>
      </c>
      <c r="FN241" s="90" t="s">
        <v>346</v>
      </c>
      <c r="FR241" s="90" t="s">
        <v>519</v>
      </c>
      <c r="FS241" s="90" t="s">
        <v>337</v>
      </c>
      <c r="FU241" s="90">
        <v>200</v>
      </c>
      <c r="FW241" s="90">
        <v>2</v>
      </c>
      <c r="FZ241" s="90">
        <v>1</v>
      </c>
      <c r="GB241" s="90">
        <v>3</v>
      </c>
      <c r="GQ241" s="90" t="s">
        <v>706</v>
      </c>
      <c r="GT241" s="90">
        <v>500</v>
      </c>
      <c r="HA241" s="90">
        <v>25</v>
      </c>
      <c r="HC241" s="90">
        <v>80</v>
      </c>
      <c r="HW241" s="90" t="s">
        <v>321</v>
      </c>
      <c r="IA241" s="90">
        <v>2</v>
      </c>
      <c r="IB241" s="90">
        <v>2</v>
      </c>
      <c r="IC241" s="90">
        <v>5</v>
      </c>
      <c r="ID241" s="90">
        <v>8</v>
      </c>
      <c r="IG241" s="90" t="s">
        <v>321</v>
      </c>
      <c r="IH241" s="90" t="s">
        <v>346</v>
      </c>
      <c r="IL241" s="90" t="s">
        <v>321</v>
      </c>
      <c r="IM241" s="90" t="s">
        <v>346</v>
      </c>
      <c r="IR241" s="90" t="s">
        <v>321</v>
      </c>
      <c r="IS241" s="90" t="s">
        <v>346</v>
      </c>
      <c r="IX241" s="90" t="s">
        <v>337</v>
      </c>
      <c r="IY241" s="90">
        <v>150</v>
      </c>
      <c r="OH241" s="90" t="s">
        <v>146</v>
      </c>
      <c r="OI241" s="90">
        <v>10</v>
      </c>
      <c r="OO241" s="90" t="s">
        <v>321</v>
      </c>
      <c r="OU241" s="90" t="s">
        <v>321</v>
      </c>
      <c r="PN241" s="90">
        <v>40</v>
      </c>
      <c r="PO241" s="90" t="s">
        <v>655</v>
      </c>
      <c r="PP241" s="90">
        <v>3</v>
      </c>
      <c r="PQ241" s="90" t="s">
        <v>635</v>
      </c>
      <c r="PV241" s="90" t="s">
        <v>321</v>
      </c>
      <c r="PW241" s="90" t="s">
        <v>321</v>
      </c>
      <c r="PX241" s="90" t="s">
        <v>321</v>
      </c>
      <c r="PY241" s="90" t="s">
        <v>321</v>
      </c>
      <c r="QD241" s="90" t="s">
        <v>321</v>
      </c>
      <c r="QI241" s="90" t="s">
        <v>146</v>
      </c>
      <c r="QJ241" s="90" t="s">
        <v>353</v>
      </c>
      <c r="QK241" s="90">
        <v>2</v>
      </c>
      <c r="QL241" s="90">
        <v>2</v>
      </c>
      <c r="QM241" s="90">
        <v>40</v>
      </c>
      <c r="QQ241" s="90">
        <v>40</v>
      </c>
      <c r="QR241" s="90">
        <v>3</v>
      </c>
      <c r="SA241" s="90" t="s">
        <v>337</v>
      </c>
      <c r="SJ241" s="90" t="s">
        <v>321</v>
      </c>
    </row>
    <row r="242" spans="1:513" s="90" customFormat="1" x14ac:dyDescent="0.25">
      <c r="A242" s="90">
        <v>239</v>
      </c>
      <c r="C242" s="90" t="s">
        <v>913</v>
      </c>
      <c r="F242" s="90" t="s">
        <v>917</v>
      </c>
      <c r="G242" s="90">
        <v>53</v>
      </c>
      <c r="H242" s="90" t="s">
        <v>360</v>
      </c>
      <c r="I242" s="90">
        <v>6</v>
      </c>
      <c r="J242" s="90">
        <v>2</v>
      </c>
      <c r="L242" s="90" t="s">
        <v>321</v>
      </c>
      <c r="M242" s="90" t="s">
        <v>321</v>
      </c>
      <c r="T242" s="90">
        <v>12</v>
      </c>
      <c r="U242" s="90">
        <v>40</v>
      </c>
      <c r="V242" s="90">
        <v>19</v>
      </c>
      <c r="X242" s="90">
        <v>3</v>
      </c>
      <c r="Z242" s="90">
        <v>12</v>
      </c>
      <c r="AA242" s="90">
        <v>2</v>
      </c>
      <c r="AH242" s="90">
        <f t="shared" si="38"/>
        <v>0</v>
      </c>
      <c r="AI242" s="90">
        <v>2</v>
      </c>
      <c r="AL242" s="90">
        <v>9</v>
      </c>
      <c r="AM242" s="90">
        <v>1</v>
      </c>
      <c r="AN242" s="90">
        <f t="shared" si="37"/>
        <v>12</v>
      </c>
      <c r="AO242" s="90">
        <f t="shared" si="29"/>
        <v>12</v>
      </c>
      <c r="AS242" s="90" t="s">
        <v>383</v>
      </c>
      <c r="BF242" s="90">
        <v>2</v>
      </c>
      <c r="BG242" s="90">
        <v>10</v>
      </c>
      <c r="BH242" s="90" t="s">
        <v>321</v>
      </c>
      <c r="BL242" s="90" t="s">
        <v>321</v>
      </c>
      <c r="BO242" s="90">
        <v>2</v>
      </c>
      <c r="BP242" s="90">
        <v>6</v>
      </c>
      <c r="BQ242" s="90">
        <v>3</v>
      </c>
      <c r="BR242" s="90">
        <v>0.9</v>
      </c>
      <c r="BS242" s="90">
        <v>0.45</v>
      </c>
      <c r="BT242" s="90">
        <v>2.7</v>
      </c>
      <c r="BU242" s="90">
        <f t="shared" si="20"/>
        <v>2.7</v>
      </c>
      <c r="BV242" s="90">
        <v>3</v>
      </c>
      <c r="BW242" s="90">
        <v>7</v>
      </c>
      <c r="CC242" s="90" t="s">
        <v>321</v>
      </c>
      <c r="CG242" s="90">
        <v>0.9</v>
      </c>
      <c r="CL242" s="90" t="s">
        <v>321</v>
      </c>
      <c r="CP242" s="90" t="s">
        <v>321</v>
      </c>
      <c r="CV242" s="90" t="s">
        <v>321</v>
      </c>
      <c r="DP242" s="90" t="s">
        <v>447</v>
      </c>
      <c r="DX242" s="90" t="s">
        <v>321</v>
      </c>
      <c r="EG242" s="90" t="s">
        <v>321</v>
      </c>
      <c r="EK242" s="90">
        <v>6</v>
      </c>
      <c r="EL242" s="90">
        <v>4</v>
      </c>
      <c r="EM242" s="90" t="s">
        <v>321</v>
      </c>
      <c r="EX242" s="90" t="s">
        <v>321</v>
      </c>
      <c r="EZ242" s="90">
        <v>4</v>
      </c>
      <c r="FE242" s="90" t="s">
        <v>321</v>
      </c>
      <c r="FG242" s="90" t="s">
        <v>321</v>
      </c>
      <c r="FH242" s="90" t="s">
        <v>383</v>
      </c>
      <c r="FM242" s="90" t="s">
        <v>321</v>
      </c>
      <c r="FN242" s="90" t="s">
        <v>346</v>
      </c>
      <c r="FR242" s="90" t="s">
        <v>170</v>
      </c>
      <c r="FS242" s="90" t="s">
        <v>337</v>
      </c>
      <c r="FU242" s="90">
        <v>100</v>
      </c>
      <c r="JA242" s="90">
        <v>4</v>
      </c>
      <c r="JD242" s="90">
        <v>14</v>
      </c>
      <c r="JP242" s="90" t="s">
        <v>383</v>
      </c>
      <c r="KC242" s="90" t="s">
        <v>321</v>
      </c>
      <c r="KG242" s="90" t="s">
        <v>321</v>
      </c>
      <c r="KJ242" s="90">
        <v>8</v>
      </c>
      <c r="LD242" s="90" t="s">
        <v>321</v>
      </c>
      <c r="LE242" s="90" t="s">
        <v>346</v>
      </c>
      <c r="LT242" s="90">
        <v>2</v>
      </c>
      <c r="LV242" s="90">
        <v>9</v>
      </c>
      <c r="LW242" s="90">
        <v>1</v>
      </c>
      <c r="MO242" s="90" t="s">
        <v>321</v>
      </c>
      <c r="MX242" s="90">
        <v>1</v>
      </c>
      <c r="OH242" s="90" t="s">
        <v>146</v>
      </c>
      <c r="OJ242" s="90" t="s">
        <v>918</v>
      </c>
      <c r="PV242" s="90" t="s">
        <v>321</v>
      </c>
      <c r="PW242" s="90" t="s">
        <v>321</v>
      </c>
      <c r="PX242" s="90" t="s">
        <v>321</v>
      </c>
      <c r="QH242" s="90" t="s">
        <v>919</v>
      </c>
      <c r="QI242" s="90" t="s">
        <v>146</v>
      </c>
      <c r="QJ242" s="90" t="s">
        <v>235</v>
      </c>
      <c r="QK242" s="90">
        <v>1</v>
      </c>
      <c r="QL242" s="90">
        <v>1</v>
      </c>
      <c r="QO242" s="90">
        <v>19</v>
      </c>
      <c r="QQ242" s="90">
        <v>12</v>
      </c>
      <c r="QS242" s="90">
        <v>19</v>
      </c>
      <c r="SA242" s="90" t="s">
        <v>337</v>
      </c>
      <c r="SJ242" s="90" t="s">
        <v>321</v>
      </c>
    </row>
    <row r="243" spans="1:513" s="90" customFormat="1" x14ac:dyDescent="0.25">
      <c r="A243" s="90">
        <v>240</v>
      </c>
      <c r="C243" s="90" t="s">
        <v>913</v>
      </c>
      <c r="F243" s="90" t="s">
        <v>920</v>
      </c>
      <c r="G243" s="90">
        <v>66</v>
      </c>
      <c r="H243" s="90" t="s">
        <v>360</v>
      </c>
      <c r="I243" s="90">
        <v>2</v>
      </c>
      <c r="J243" s="90">
        <v>2</v>
      </c>
      <c r="K243" s="90" t="s">
        <v>320</v>
      </c>
      <c r="L243" s="90" t="s">
        <v>321</v>
      </c>
      <c r="M243" s="90" t="s">
        <v>321</v>
      </c>
      <c r="T243" s="90">
        <v>22</v>
      </c>
      <c r="U243" s="90">
        <v>40</v>
      </c>
      <c r="W243" s="90">
        <v>8</v>
      </c>
      <c r="X243" s="90">
        <v>2</v>
      </c>
      <c r="AD243" s="90">
        <v>1</v>
      </c>
      <c r="AH243" s="90">
        <f t="shared" si="38"/>
        <v>1</v>
      </c>
      <c r="AI243" s="90">
        <v>5</v>
      </c>
      <c r="AJ243" s="90">
        <v>3</v>
      </c>
      <c r="AK243" s="90">
        <v>2</v>
      </c>
      <c r="AL243" s="90">
        <v>10</v>
      </c>
      <c r="AM243" s="90">
        <v>2</v>
      </c>
      <c r="AN243" s="90">
        <f t="shared" si="37"/>
        <v>22</v>
      </c>
      <c r="AO243" s="90">
        <f t="shared" si="29"/>
        <v>23</v>
      </c>
      <c r="AQ243" s="90" t="s">
        <v>321</v>
      </c>
      <c r="AS243" s="90" t="s">
        <v>383</v>
      </c>
      <c r="AX243" s="90">
        <v>150</v>
      </c>
      <c r="AY243" s="90">
        <v>150</v>
      </c>
      <c r="BA243" s="90">
        <v>5</v>
      </c>
      <c r="BB243" s="90">
        <v>15</v>
      </c>
      <c r="BC243" s="90">
        <v>18</v>
      </c>
      <c r="BD243" s="90">
        <v>45</v>
      </c>
      <c r="BE243" s="90">
        <v>50</v>
      </c>
      <c r="BF243" s="90">
        <v>2</v>
      </c>
      <c r="BG243" s="90">
        <v>20</v>
      </c>
      <c r="BH243" s="90" t="s">
        <v>321</v>
      </c>
      <c r="BK243" s="90" t="s">
        <v>321</v>
      </c>
      <c r="BO243" s="90">
        <v>1</v>
      </c>
      <c r="BP243" s="90">
        <v>7</v>
      </c>
      <c r="BQ243" s="90">
        <v>10</v>
      </c>
      <c r="BR243" s="90">
        <v>1.35</v>
      </c>
      <c r="BS243" s="90">
        <v>0.9</v>
      </c>
      <c r="BT243" s="90">
        <v>22.5</v>
      </c>
      <c r="BU243" s="90">
        <f t="shared" si="20"/>
        <v>13.5</v>
      </c>
      <c r="BV243" s="90">
        <v>4</v>
      </c>
      <c r="BW243" s="90">
        <v>7</v>
      </c>
      <c r="BX243" s="90">
        <v>7</v>
      </c>
      <c r="BY243" s="90">
        <v>15</v>
      </c>
      <c r="BZ243" s="90" t="s">
        <v>321</v>
      </c>
      <c r="CG243" s="90">
        <v>5.4</v>
      </c>
      <c r="CL243" s="90" t="s">
        <v>321</v>
      </c>
      <c r="CT243" s="90" t="s">
        <v>321</v>
      </c>
      <c r="CV243" s="90" t="s">
        <v>321</v>
      </c>
      <c r="DP243" s="90" t="s">
        <v>447</v>
      </c>
      <c r="DX243" s="90" t="s">
        <v>321</v>
      </c>
      <c r="DY243" s="90">
        <v>2</v>
      </c>
      <c r="DZ243" s="90">
        <v>2</v>
      </c>
      <c r="EA243" s="90">
        <v>5</v>
      </c>
      <c r="EB243" s="90">
        <v>7</v>
      </c>
      <c r="EE243" s="90" t="s">
        <v>321</v>
      </c>
      <c r="EJ243" s="90" t="s">
        <v>549</v>
      </c>
      <c r="EK243" s="90">
        <v>9</v>
      </c>
      <c r="EL243" s="90">
        <v>4</v>
      </c>
      <c r="EM243" s="90" t="s">
        <v>321</v>
      </c>
      <c r="ER243" s="90" t="s">
        <v>321</v>
      </c>
      <c r="EY243" s="90">
        <v>5</v>
      </c>
      <c r="EZ243" s="90">
        <v>10</v>
      </c>
      <c r="FB243" s="90" t="s">
        <v>321</v>
      </c>
      <c r="FC243" s="90" t="s">
        <v>346</v>
      </c>
      <c r="FE243" s="90" t="s">
        <v>321</v>
      </c>
      <c r="FG243" s="90" t="s">
        <v>321</v>
      </c>
      <c r="FH243" s="90" t="s">
        <v>346</v>
      </c>
      <c r="FM243" s="90" t="s">
        <v>321</v>
      </c>
      <c r="FN243" s="90" t="s">
        <v>346</v>
      </c>
      <c r="FR243" s="90" t="s">
        <v>519</v>
      </c>
      <c r="FS243" s="90" t="s">
        <v>899</v>
      </c>
      <c r="FU243" s="90">
        <v>200</v>
      </c>
      <c r="FW243" s="90">
        <v>3</v>
      </c>
      <c r="FZ243" s="90">
        <v>1</v>
      </c>
      <c r="GA243" s="90">
        <v>2</v>
      </c>
      <c r="GB243" s="90">
        <v>6</v>
      </c>
      <c r="GS243" s="90">
        <v>600</v>
      </c>
      <c r="GT243" s="90">
        <v>700</v>
      </c>
      <c r="HA243" s="90">
        <v>25</v>
      </c>
      <c r="HB243" s="90">
        <v>80</v>
      </c>
      <c r="HC243" s="90">
        <v>90</v>
      </c>
      <c r="HF243" s="90" t="s">
        <v>921</v>
      </c>
      <c r="HW243" s="90" t="s">
        <v>321</v>
      </c>
      <c r="IA243" s="90">
        <v>2</v>
      </c>
      <c r="IB243" s="90">
        <v>2</v>
      </c>
      <c r="IC243" s="90">
        <v>5</v>
      </c>
      <c r="ID243" s="90">
        <v>8</v>
      </c>
      <c r="IG243" s="90" t="s">
        <v>321</v>
      </c>
      <c r="IH243" s="90" t="s">
        <v>346</v>
      </c>
      <c r="IL243" s="90" t="s">
        <v>321</v>
      </c>
      <c r="IM243" s="90" t="s">
        <v>346</v>
      </c>
      <c r="IR243" s="90" t="s">
        <v>321</v>
      </c>
      <c r="IS243" s="90" t="s">
        <v>346</v>
      </c>
      <c r="IX243" s="90" t="s">
        <v>337</v>
      </c>
      <c r="IY243" s="90">
        <v>200</v>
      </c>
      <c r="OH243" s="90" t="s">
        <v>146</v>
      </c>
      <c r="OI243" s="90">
        <v>15</v>
      </c>
      <c r="OO243" s="90" t="s">
        <v>321</v>
      </c>
      <c r="OU243" s="90" t="s">
        <v>321</v>
      </c>
      <c r="PN243" s="90">
        <v>22</v>
      </c>
      <c r="PO243" s="90" t="s">
        <v>655</v>
      </c>
      <c r="PP243" s="90">
        <v>8</v>
      </c>
      <c r="PQ243" s="90" t="s">
        <v>655</v>
      </c>
      <c r="PV243" s="90" t="s">
        <v>321</v>
      </c>
      <c r="PW243" s="90" t="s">
        <v>321</v>
      </c>
      <c r="PX243" s="90" t="s">
        <v>321</v>
      </c>
      <c r="PY243" s="90" t="s">
        <v>321</v>
      </c>
      <c r="QD243" s="90" t="s">
        <v>321</v>
      </c>
      <c r="QI243" s="90" t="s">
        <v>146</v>
      </c>
      <c r="QJ243" s="90" t="s">
        <v>260</v>
      </c>
      <c r="QK243" s="90">
        <v>2</v>
      </c>
      <c r="QL243" s="90">
        <v>2</v>
      </c>
      <c r="QM243" s="90">
        <v>35</v>
      </c>
      <c r="QN243" s="90">
        <v>80</v>
      </c>
      <c r="QQ243" s="90">
        <v>22</v>
      </c>
      <c r="QR243" s="90">
        <v>8</v>
      </c>
      <c r="SA243" s="90" t="s">
        <v>337</v>
      </c>
      <c r="SJ243" s="90" t="s">
        <v>321</v>
      </c>
      <c r="SL243" s="90" t="s">
        <v>321</v>
      </c>
    </row>
    <row r="244" spans="1:513" s="90" customFormat="1" x14ac:dyDescent="0.25">
      <c r="A244" s="90">
        <v>241</v>
      </c>
      <c r="C244" s="90" t="s">
        <v>913</v>
      </c>
      <c r="F244" s="90" t="s">
        <v>922</v>
      </c>
      <c r="G244" s="90">
        <v>16</v>
      </c>
      <c r="H244" s="90" t="s">
        <v>360</v>
      </c>
      <c r="I244" s="90">
        <v>3</v>
      </c>
      <c r="J244" s="90">
        <v>3</v>
      </c>
      <c r="K244" s="90" t="s">
        <v>392</v>
      </c>
      <c r="L244" s="90" t="s">
        <v>321</v>
      </c>
      <c r="M244" s="90" t="s">
        <v>321</v>
      </c>
      <c r="O244" s="90" t="s">
        <v>321</v>
      </c>
      <c r="T244" s="90">
        <v>10</v>
      </c>
      <c r="V244" s="90">
        <v>10</v>
      </c>
      <c r="W244" s="90">
        <v>3</v>
      </c>
      <c r="X244" s="90">
        <v>1</v>
      </c>
      <c r="AH244" s="90">
        <f t="shared" si="38"/>
        <v>0</v>
      </c>
      <c r="AI244" s="90">
        <v>4</v>
      </c>
      <c r="AJ244" s="90">
        <v>2</v>
      </c>
      <c r="AK244" s="90">
        <v>2</v>
      </c>
      <c r="AL244" s="90">
        <v>4</v>
      </c>
      <c r="AM244" s="90">
        <v>1</v>
      </c>
      <c r="AN244" s="90">
        <f t="shared" si="37"/>
        <v>13</v>
      </c>
      <c r="AO244" s="90">
        <f t="shared" si="29"/>
        <v>13</v>
      </c>
      <c r="AQ244" s="90" t="s">
        <v>321</v>
      </c>
      <c r="AS244" s="90" t="s">
        <v>383</v>
      </c>
      <c r="AX244" s="90">
        <v>200</v>
      </c>
      <c r="AY244" s="90">
        <v>200</v>
      </c>
      <c r="BA244" s="90">
        <v>5</v>
      </c>
      <c r="BB244" s="90">
        <v>15</v>
      </c>
      <c r="BC244" s="90">
        <v>20</v>
      </c>
      <c r="BD244" s="90">
        <v>45</v>
      </c>
      <c r="BE244" s="90">
        <v>50</v>
      </c>
      <c r="BF244" s="90">
        <v>3</v>
      </c>
      <c r="BG244" s="90">
        <v>7</v>
      </c>
      <c r="BH244" s="90" t="s">
        <v>321</v>
      </c>
      <c r="BL244" s="90" t="s">
        <v>321</v>
      </c>
      <c r="BO244" s="90">
        <v>2</v>
      </c>
      <c r="BP244" s="90">
        <v>7</v>
      </c>
      <c r="BQ244" s="90">
        <v>3</v>
      </c>
      <c r="BR244" s="90">
        <v>1.8</v>
      </c>
      <c r="BS244" s="90">
        <v>0.9</v>
      </c>
      <c r="BT244" s="90">
        <v>4.5</v>
      </c>
      <c r="BU244" s="90">
        <f t="shared" si="20"/>
        <v>5.4</v>
      </c>
      <c r="BV244" s="90">
        <v>3</v>
      </c>
      <c r="BW244" s="90">
        <v>7</v>
      </c>
      <c r="BX244" s="90">
        <v>5</v>
      </c>
      <c r="BY244" s="90">
        <v>12</v>
      </c>
      <c r="CC244" s="90" t="s">
        <v>321</v>
      </c>
      <c r="CG244" s="90">
        <v>0.9</v>
      </c>
      <c r="CL244" s="90" t="s">
        <v>321</v>
      </c>
      <c r="CP244" s="90" t="s">
        <v>321</v>
      </c>
      <c r="CV244" s="90" t="s">
        <v>321</v>
      </c>
      <c r="CX244" s="90" t="s">
        <v>321</v>
      </c>
      <c r="DP244" s="90" t="s">
        <v>447</v>
      </c>
      <c r="DX244" s="90" t="s">
        <v>321</v>
      </c>
      <c r="DY244" s="90">
        <v>3</v>
      </c>
      <c r="DZ244" s="90">
        <v>2</v>
      </c>
      <c r="EA244" s="90">
        <v>5</v>
      </c>
      <c r="EB244" s="90">
        <v>7</v>
      </c>
      <c r="EE244" s="90" t="s">
        <v>321</v>
      </c>
      <c r="EJ244" s="90" t="s">
        <v>549</v>
      </c>
      <c r="EK244" s="90">
        <v>6</v>
      </c>
      <c r="EL244" s="90">
        <v>2</v>
      </c>
      <c r="EM244" s="90" t="s">
        <v>321</v>
      </c>
      <c r="EX244" s="90" t="s">
        <v>321</v>
      </c>
      <c r="EY244" s="90">
        <v>5</v>
      </c>
      <c r="EZ244" s="90">
        <v>7</v>
      </c>
      <c r="FB244" s="90" t="s">
        <v>321</v>
      </c>
      <c r="FC244" s="90" t="s">
        <v>346</v>
      </c>
      <c r="FE244" s="90" t="s">
        <v>321</v>
      </c>
      <c r="FG244" s="90" t="s">
        <v>321</v>
      </c>
      <c r="FH244" s="90" t="s">
        <v>346</v>
      </c>
      <c r="FM244" s="90" t="s">
        <v>321</v>
      </c>
      <c r="FN244" s="90" t="s">
        <v>346</v>
      </c>
      <c r="FR244" s="90" t="s">
        <v>519</v>
      </c>
      <c r="FS244" s="90" t="s">
        <v>337</v>
      </c>
      <c r="FU244" s="90">
        <v>100</v>
      </c>
      <c r="FW244" s="90">
        <v>1</v>
      </c>
      <c r="FX244" s="90" t="s">
        <v>147</v>
      </c>
      <c r="FZ244" s="90">
        <v>2</v>
      </c>
      <c r="GB244" s="90">
        <v>3</v>
      </c>
      <c r="GN244" s="90" t="s">
        <v>321</v>
      </c>
      <c r="HA244" s="90">
        <v>25</v>
      </c>
      <c r="HC244" s="90">
        <v>90</v>
      </c>
      <c r="HG244" s="90">
        <v>2</v>
      </c>
      <c r="HH244" s="90">
        <v>1</v>
      </c>
      <c r="HJ244" s="90">
        <v>3</v>
      </c>
      <c r="HK244" s="90">
        <v>6</v>
      </c>
      <c r="HW244" s="90" t="s">
        <v>321</v>
      </c>
      <c r="IA244" s="90">
        <v>3</v>
      </c>
      <c r="IB244" s="90">
        <v>2</v>
      </c>
      <c r="IC244" s="90">
        <v>6</v>
      </c>
      <c r="ID244" s="90">
        <v>8</v>
      </c>
      <c r="IG244" s="90" t="s">
        <v>321</v>
      </c>
      <c r="IH244" s="90" t="s">
        <v>346</v>
      </c>
      <c r="IL244" s="90" t="s">
        <v>321</v>
      </c>
      <c r="IM244" s="90" t="s">
        <v>346</v>
      </c>
      <c r="IR244" s="90" t="s">
        <v>321</v>
      </c>
      <c r="IS244" s="90" t="s">
        <v>346</v>
      </c>
      <c r="IX244" s="90" t="s">
        <v>337</v>
      </c>
      <c r="IY244" s="90">
        <v>80</v>
      </c>
      <c r="JD244" s="90">
        <v>1</v>
      </c>
      <c r="OH244" s="90" t="s">
        <v>146</v>
      </c>
      <c r="OI244" s="90">
        <v>8</v>
      </c>
      <c r="OU244" s="90" t="s">
        <v>321</v>
      </c>
      <c r="PN244" s="90">
        <v>10</v>
      </c>
      <c r="PO244" s="90" t="s">
        <v>655</v>
      </c>
      <c r="PP244" s="90">
        <v>3</v>
      </c>
      <c r="PQ244" s="90" t="s">
        <v>655</v>
      </c>
      <c r="PV244" s="90" t="s">
        <v>321</v>
      </c>
      <c r="PW244" s="90" t="s">
        <v>321</v>
      </c>
      <c r="PX244" s="90" t="s">
        <v>321</v>
      </c>
      <c r="PY244" s="90" t="s">
        <v>321</v>
      </c>
      <c r="QD244" s="90" t="s">
        <v>321</v>
      </c>
      <c r="QI244" s="90" t="s">
        <v>146</v>
      </c>
      <c r="QJ244" s="90" t="s">
        <v>604</v>
      </c>
      <c r="QK244" s="90">
        <v>2</v>
      </c>
      <c r="QL244" s="90">
        <v>2</v>
      </c>
      <c r="QQ244" s="90">
        <v>10</v>
      </c>
      <c r="QR244" s="90">
        <v>3</v>
      </c>
      <c r="QS244" s="90">
        <v>1</v>
      </c>
      <c r="SA244" s="90" t="s">
        <v>337</v>
      </c>
      <c r="SJ244" s="90" t="s">
        <v>321</v>
      </c>
    </row>
    <row r="245" spans="1:513" s="90" customFormat="1" x14ac:dyDescent="0.25">
      <c r="A245" s="90">
        <v>242</v>
      </c>
      <c r="C245" s="90" t="s">
        <v>913</v>
      </c>
      <c r="F245" s="90" t="s">
        <v>923</v>
      </c>
      <c r="G245" s="90">
        <v>45</v>
      </c>
      <c r="H245" s="90" t="s">
        <v>319</v>
      </c>
      <c r="I245" s="90">
        <v>8</v>
      </c>
      <c r="J245" s="90">
        <v>2</v>
      </c>
      <c r="K245" s="90" t="s">
        <v>459</v>
      </c>
      <c r="L245" s="90" t="s">
        <v>321</v>
      </c>
      <c r="M245" s="90" t="s">
        <v>321</v>
      </c>
      <c r="T245" s="90">
        <v>60</v>
      </c>
      <c r="U245" s="90">
        <v>40</v>
      </c>
      <c r="V245" s="90">
        <v>100</v>
      </c>
      <c r="W245" s="90">
        <v>80</v>
      </c>
      <c r="X245" s="90">
        <v>3</v>
      </c>
      <c r="AC245" s="90">
        <v>5</v>
      </c>
      <c r="AD245" s="90">
        <v>4</v>
      </c>
      <c r="AG245" s="90">
        <v>1</v>
      </c>
      <c r="AH245" s="90">
        <f t="shared" si="38"/>
        <v>10</v>
      </c>
      <c r="AI245" s="90">
        <v>5</v>
      </c>
      <c r="AJ245" s="90">
        <v>11</v>
      </c>
      <c r="AK245" s="90">
        <v>15</v>
      </c>
      <c r="AL245" s="90">
        <v>20</v>
      </c>
      <c r="AM245" s="90">
        <v>1</v>
      </c>
      <c r="AN245" s="90">
        <f t="shared" si="37"/>
        <v>52</v>
      </c>
      <c r="AO245" s="90">
        <f t="shared" si="29"/>
        <v>62</v>
      </c>
      <c r="AQ245" s="90" t="s">
        <v>321</v>
      </c>
      <c r="AS245" s="90" t="s">
        <v>383</v>
      </c>
      <c r="AX245" s="90">
        <v>180</v>
      </c>
      <c r="AY245" s="90">
        <v>180</v>
      </c>
      <c r="BA245" s="90">
        <v>6</v>
      </c>
      <c r="BB245" s="90">
        <v>15</v>
      </c>
      <c r="BC245" s="90">
        <v>20</v>
      </c>
      <c r="BD245" s="90">
        <v>50</v>
      </c>
      <c r="BE245" s="90">
        <v>60</v>
      </c>
      <c r="BF245" s="90">
        <v>30</v>
      </c>
      <c r="BG245" s="90">
        <v>30</v>
      </c>
      <c r="BH245" s="90" t="s">
        <v>321</v>
      </c>
      <c r="BK245" s="90" t="s">
        <v>321</v>
      </c>
      <c r="BO245" s="90">
        <v>1</v>
      </c>
      <c r="BP245" s="90">
        <v>7</v>
      </c>
      <c r="BQ245" s="90">
        <v>30</v>
      </c>
      <c r="BR245" s="90">
        <v>3.6</v>
      </c>
      <c r="BS245" s="90">
        <v>1.35</v>
      </c>
      <c r="BT245" s="90">
        <v>45</v>
      </c>
      <c r="BU245" s="90">
        <f t="shared" si="20"/>
        <v>108</v>
      </c>
      <c r="BV245" s="90">
        <v>5</v>
      </c>
      <c r="BW245" s="90">
        <v>10</v>
      </c>
      <c r="BX245" s="90">
        <v>10</v>
      </c>
      <c r="BY245" s="90">
        <v>22</v>
      </c>
      <c r="BZ245" s="90" t="s">
        <v>321</v>
      </c>
      <c r="CB245" s="90" t="s">
        <v>321</v>
      </c>
      <c r="CM245" s="90" t="s">
        <v>321</v>
      </c>
      <c r="DX245" s="90" t="s">
        <v>321</v>
      </c>
      <c r="DY245" s="90">
        <v>2</v>
      </c>
      <c r="DZ245" s="90">
        <v>2</v>
      </c>
      <c r="EA245" s="90">
        <v>6</v>
      </c>
      <c r="EB245" s="90">
        <v>7</v>
      </c>
      <c r="EE245" s="90" t="s">
        <v>321</v>
      </c>
      <c r="EG245" s="90" t="s">
        <v>321</v>
      </c>
      <c r="EK245" s="90">
        <v>15</v>
      </c>
      <c r="EL245" s="90">
        <v>5</v>
      </c>
      <c r="EP245" s="90" t="s">
        <v>321</v>
      </c>
      <c r="EQ245" s="90" t="s">
        <v>321</v>
      </c>
      <c r="EY245" s="90">
        <v>6</v>
      </c>
      <c r="EZ245" s="90">
        <v>20</v>
      </c>
      <c r="FB245" s="90" t="s">
        <v>321</v>
      </c>
      <c r="FC245" s="90" t="s">
        <v>346</v>
      </c>
      <c r="FE245" s="90" t="s">
        <v>321</v>
      </c>
      <c r="FG245" s="90" t="s">
        <v>321</v>
      </c>
      <c r="FH245" s="90" t="s">
        <v>346</v>
      </c>
      <c r="FM245" s="90" t="s">
        <v>321</v>
      </c>
      <c r="FN245" s="90" t="s">
        <v>346</v>
      </c>
      <c r="FR245" s="90" t="s">
        <v>519</v>
      </c>
      <c r="FS245" s="90" t="s">
        <v>337</v>
      </c>
      <c r="FU245" s="90">
        <v>400</v>
      </c>
      <c r="FW245" s="90">
        <v>2</v>
      </c>
      <c r="FZ245" s="90">
        <v>10</v>
      </c>
      <c r="GA245" s="90">
        <v>8</v>
      </c>
      <c r="GB245" s="90">
        <v>35</v>
      </c>
      <c r="GC245" s="90">
        <v>8</v>
      </c>
      <c r="GD245" s="90">
        <v>20</v>
      </c>
      <c r="GN245" s="90" t="s">
        <v>321</v>
      </c>
      <c r="GT245" s="90">
        <v>600</v>
      </c>
      <c r="GU245" s="90">
        <v>600</v>
      </c>
      <c r="GV245" s="90">
        <v>1100</v>
      </c>
      <c r="GX245" s="90" t="s">
        <v>321</v>
      </c>
      <c r="GZ245" s="90" t="s">
        <v>924</v>
      </c>
      <c r="HA245" s="90">
        <v>25</v>
      </c>
      <c r="HB245" s="90">
        <v>80</v>
      </c>
      <c r="HC245" s="90">
        <v>90</v>
      </c>
      <c r="HD245" s="90">
        <v>100</v>
      </c>
      <c r="HE245" s="90">
        <v>100</v>
      </c>
      <c r="HG245" s="90">
        <v>4</v>
      </c>
      <c r="HH245" s="90">
        <v>1</v>
      </c>
      <c r="HJ245" s="90">
        <v>1</v>
      </c>
      <c r="HK245" s="90">
        <v>4</v>
      </c>
      <c r="HL245" s="90" t="s">
        <v>321</v>
      </c>
      <c r="HW245" s="90" t="s">
        <v>321</v>
      </c>
      <c r="IA245" s="90">
        <v>1</v>
      </c>
      <c r="IB245" s="90">
        <v>2</v>
      </c>
      <c r="IC245" s="90">
        <v>5</v>
      </c>
      <c r="ID245" s="90">
        <v>8</v>
      </c>
      <c r="IG245" s="90" t="s">
        <v>321</v>
      </c>
      <c r="IH245" s="90" t="s">
        <v>346</v>
      </c>
      <c r="IL245" s="90" t="s">
        <v>321</v>
      </c>
      <c r="IM245" s="90" t="s">
        <v>346</v>
      </c>
      <c r="IR245" s="90" t="s">
        <v>321</v>
      </c>
      <c r="IS245" s="90" t="s">
        <v>346</v>
      </c>
      <c r="IX245" s="90" t="s">
        <v>337</v>
      </c>
      <c r="IY245" s="90">
        <v>600</v>
      </c>
      <c r="JA245" s="90">
        <v>20</v>
      </c>
      <c r="JB245" s="90">
        <v>10</v>
      </c>
      <c r="JC245" s="90">
        <v>5</v>
      </c>
      <c r="JD245" s="90">
        <v>70</v>
      </c>
      <c r="JE245" s="90">
        <v>1</v>
      </c>
      <c r="JN245" s="90" t="s">
        <v>321</v>
      </c>
      <c r="JP245" s="90" t="s">
        <v>383</v>
      </c>
      <c r="JU245" s="90">
        <v>80</v>
      </c>
      <c r="JV245" s="90">
        <v>90</v>
      </c>
      <c r="JX245" s="90">
        <v>2</v>
      </c>
      <c r="JY245" s="90">
        <v>12</v>
      </c>
      <c r="JZ245" s="90">
        <v>15</v>
      </c>
      <c r="KA245" s="90">
        <v>18</v>
      </c>
      <c r="KB245" s="90">
        <v>19</v>
      </c>
      <c r="KC245" s="90" t="s">
        <v>321</v>
      </c>
      <c r="KG245" s="90" t="s">
        <v>321</v>
      </c>
      <c r="KJ245" s="90">
        <v>20</v>
      </c>
      <c r="KK245" s="90">
        <v>1.8</v>
      </c>
      <c r="KM245" s="90" t="s">
        <v>321</v>
      </c>
      <c r="KQ245" s="90">
        <v>1</v>
      </c>
      <c r="KR245" s="90">
        <v>18</v>
      </c>
      <c r="KS245" s="90">
        <v>90</v>
      </c>
      <c r="KU245" s="90">
        <v>3</v>
      </c>
      <c r="KY245" s="90" t="s">
        <v>321</v>
      </c>
      <c r="LD245" s="90" t="s">
        <v>321</v>
      </c>
      <c r="LJ245" s="90" t="s">
        <v>321</v>
      </c>
      <c r="LQ245" s="90" t="s">
        <v>337</v>
      </c>
      <c r="LR245" s="90">
        <v>400</v>
      </c>
      <c r="OH245" s="90" t="s">
        <v>146</v>
      </c>
      <c r="OI245" s="90">
        <v>24</v>
      </c>
      <c r="OU245" s="90" t="s">
        <v>321</v>
      </c>
      <c r="PV245" s="90" t="s">
        <v>321</v>
      </c>
      <c r="PW245" s="90" t="s">
        <v>321</v>
      </c>
      <c r="PX245" s="90" t="s">
        <v>321</v>
      </c>
      <c r="PY245" s="90" t="s">
        <v>321</v>
      </c>
      <c r="QD245" s="90" t="s">
        <v>321</v>
      </c>
      <c r="QI245" s="90" t="s">
        <v>146</v>
      </c>
      <c r="QJ245" s="90" t="s">
        <v>127</v>
      </c>
      <c r="QM245" s="90">
        <v>20</v>
      </c>
      <c r="QN245" s="90">
        <v>10</v>
      </c>
      <c r="QO245" s="90">
        <v>100</v>
      </c>
      <c r="QQ245" s="90">
        <v>60</v>
      </c>
      <c r="QR245" s="90">
        <v>80</v>
      </c>
      <c r="QS245" s="90">
        <v>100</v>
      </c>
      <c r="SA245" s="90" t="s">
        <v>708</v>
      </c>
      <c r="SI245" s="90" t="s">
        <v>321</v>
      </c>
      <c r="SJ245" s="90" t="s">
        <v>321</v>
      </c>
    </row>
    <row r="246" spans="1:513" s="90" customFormat="1" x14ac:dyDescent="0.25">
      <c r="A246" s="90">
        <v>243</v>
      </c>
      <c r="C246" s="90" t="s">
        <v>913</v>
      </c>
      <c r="F246" s="90" t="s">
        <v>925</v>
      </c>
      <c r="G246" s="90">
        <v>65</v>
      </c>
      <c r="H246" s="90" t="s">
        <v>319</v>
      </c>
      <c r="I246" s="90">
        <v>1</v>
      </c>
      <c r="J246" s="90">
        <v>1</v>
      </c>
      <c r="K246" s="90" t="s">
        <v>320</v>
      </c>
      <c r="L246" s="90" t="s">
        <v>321</v>
      </c>
      <c r="M246" s="90" t="s">
        <v>321</v>
      </c>
      <c r="T246" s="90">
        <v>100</v>
      </c>
      <c r="U246" s="90">
        <v>120</v>
      </c>
      <c r="V246" s="90">
        <v>300</v>
      </c>
      <c r="X246" s="90">
        <v>4</v>
      </c>
      <c r="AD246" s="90">
        <v>10</v>
      </c>
      <c r="AH246" s="90">
        <f t="shared" si="38"/>
        <v>10</v>
      </c>
      <c r="AI246" s="90">
        <v>20</v>
      </c>
      <c r="AJ246" s="90">
        <v>20</v>
      </c>
      <c r="AK246" s="90">
        <v>20</v>
      </c>
      <c r="AL246" s="90">
        <v>30</v>
      </c>
      <c r="AM246" s="90">
        <v>3</v>
      </c>
      <c r="AN246" s="90">
        <f t="shared" si="37"/>
        <v>93</v>
      </c>
      <c r="AO246" s="90">
        <f t="shared" si="29"/>
        <v>103</v>
      </c>
      <c r="AQ246" s="90" t="s">
        <v>448</v>
      </c>
      <c r="AS246" s="90" t="s">
        <v>383</v>
      </c>
      <c r="AX246" s="90">
        <v>180</v>
      </c>
      <c r="AY246" s="90">
        <v>180</v>
      </c>
      <c r="BA246" s="90">
        <v>5</v>
      </c>
      <c r="BB246" s="90">
        <v>15</v>
      </c>
      <c r="BC246" s="90">
        <v>20</v>
      </c>
      <c r="BD246" s="90">
        <v>45</v>
      </c>
      <c r="BE246" s="90">
        <v>50</v>
      </c>
      <c r="BF246" s="90">
        <v>30</v>
      </c>
      <c r="BG246" s="90">
        <v>70</v>
      </c>
      <c r="BH246" s="90" t="s">
        <v>321</v>
      </c>
      <c r="BK246" s="90" t="s">
        <v>321</v>
      </c>
      <c r="BO246" s="90">
        <v>1</v>
      </c>
      <c r="BP246" s="90">
        <v>6</v>
      </c>
      <c r="BQ246" s="90">
        <v>60</v>
      </c>
      <c r="BR246" s="90">
        <v>1.8</v>
      </c>
      <c r="BS246" s="90">
        <v>0.9</v>
      </c>
      <c r="BT246" s="90">
        <v>135</v>
      </c>
      <c r="BU246" s="90">
        <f t="shared" si="20"/>
        <v>108</v>
      </c>
      <c r="BV246" s="90">
        <v>4</v>
      </c>
      <c r="BW246" s="90">
        <v>8</v>
      </c>
      <c r="BX246" s="90">
        <v>10</v>
      </c>
      <c r="BY246" s="90">
        <v>20</v>
      </c>
      <c r="BZ246" s="90" t="s">
        <v>321</v>
      </c>
      <c r="CB246" s="90" t="s">
        <v>321</v>
      </c>
      <c r="CM246" s="90" t="s">
        <v>321</v>
      </c>
      <c r="DX246" s="90" t="s">
        <v>321</v>
      </c>
      <c r="DY246" s="90">
        <v>2</v>
      </c>
      <c r="DZ246" s="90">
        <v>3</v>
      </c>
      <c r="EA246" s="90">
        <v>6</v>
      </c>
      <c r="EB246" s="90">
        <v>8</v>
      </c>
      <c r="EE246" s="90" t="s">
        <v>321</v>
      </c>
      <c r="EG246" s="90" t="s">
        <v>321</v>
      </c>
      <c r="EK246" s="90">
        <v>23</v>
      </c>
      <c r="EL246" s="90">
        <v>3</v>
      </c>
      <c r="EM246" s="90" t="s">
        <v>321</v>
      </c>
      <c r="ER246" s="90" t="s">
        <v>321</v>
      </c>
      <c r="EY246" s="90">
        <v>6</v>
      </c>
      <c r="EZ246" s="90">
        <v>30</v>
      </c>
      <c r="FB246" s="90" t="s">
        <v>321</v>
      </c>
      <c r="FC246" s="90" t="s">
        <v>346</v>
      </c>
      <c r="FE246" s="90" t="s">
        <v>321</v>
      </c>
      <c r="FG246" s="90" t="s">
        <v>321</v>
      </c>
      <c r="FH246" s="90" t="s">
        <v>346</v>
      </c>
      <c r="FM246" s="90" t="s">
        <v>321</v>
      </c>
      <c r="FN246" s="90" t="s">
        <v>346</v>
      </c>
      <c r="FR246" s="90" t="s">
        <v>519</v>
      </c>
      <c r="FS246" s="90" t="s">
        <v>337</v>
      </c>
      <c r="FU246" s="90">
        <v>600</v>
      </c>
      <c r="FW246" s="90">
        <v>2</v>
      </c>
      <c r="FX246" s="90" t="s">
        <v>147</v>
      </c>
      <c r="JA246" s="90">
        <v>50</v>
      </c>
      <c r="JB246" s="90">
        <v>30</v>
      </c>
      <c r="JC246" s="90">
        <v>30</v>
      </c>
      <c r="JD246" s="90">
        <v>120</v>
      </c>
      <c r="JN246" s="90" t="s">
        <v>321</v>
      </c>
      <c r="JP246" s="90" t="s">
        <v>383</v>
      </c>
      <c r="JX246" s="90">
        <v>2</v>
      </c>
      <c r="JY246" s="90">
        <v>12</v>
      </c>
      <c r="JZ246" s="90">
        <v>15</v>
      </c>
      <c r="KA246" s="90">
        <v>18</v>
      </c>
      <c r="KC246" s="90" t="s">
        <v>321</v>
      </c>
      <c r="KG246" s="90" t="s">
        <v>321</v>
      </c>
      <c r="KJ246" s="90">
        <v>100</v>
      </c>
      <c r="KK246" s="90">
        <v>1.8</v>
      </c>
      <c r="KM246" s="90" t="s">
        <v>321</v>
      </c>
      <c r="KQ246" s="90">
        <v>1</v>
      </c>
      <c r="KR246" s="90">
        <v>15</v>
      </c>
      <c r="KT246" s="90">
        <v>4</v>
      </c>
      <c r="KU246" s="90">
        <v>4</v>
      </c>
      <c r="KY246" s="90" t="s">
        <v>321</v>
      </c>
      <c r="KZ246" s="90" t="s">
        <v>346</v>
      </c>
      <c r="LD246" s="90" t="s">
        <v>321</v>
      </c>
      <c r="LE246" s="90" t="s">
        <v>346</v>
      </c>
      <c r="LJ246" s="90" t="s">
        <v>321</v>
      </c>
      <c r="LK246" s="90" t="s">
        <v>346</v>
      </c>
      <c r="LO246" s="90" t="s">
        <v>519</v>
      </c>
      <c r="LQ246" s="90" t="s">
        <v>337</v>
      </c>
      <c r="LR246" s="90">
        <v>450</v>
      </c>
      <c r="OH246" s="90" t="s">
        <v>146</v>
      </c>
      <c r="OI246" s="90">
        <v>20</v>
      </c>
      <c r="OU246" s="90" t="s">
        <v>321</v>
      </c>
      <c r="PN246" s="90">
        <v>100</v>
      </c>
      <c r="PO246" s="90" t="s">
        <v>655</v>
      </c>
      <c r="PR246" s="90">
        <v>300</v>
      </c>
      <c r="PS246" s="90" t="s">
        <v>655</v>
      </c>
      <c r="PV246" s="90" t="s">
        <v>321</v>
      </c>
      <c r="PW246" s="90" t="s">
        <v>321</v>
      </c>
      <c r="PX246" s="90" t="s">
        <v>321</v>
      </c>
      <c r="PY246" s="90" t="s">
        <v>321</v>
      </c>
      <c r="QD246" s="90" t="s">
        <v>321</v>
      </c>
      <c r="QI246" s="90" t="s">
        <v>146</v>
      </c>
      <c r="QJ246" s="90" t="s">
        <v>353</v>
      </c>
      <c r="QM246" s="90">
        <v>600</v>
      </c>
      <c r="QO246" s="90">
        <v>150</v>
      </c>
      <c r="QQ246" s="90">
        <v>100</v>
      </c>
      <c r="QS246" s="90">
        <v>300</v>
      </c>
      <c r="SA246" s="90" t="s">
        <v>337</v>
      </c>
      <c r="SJ246" s="90" t="s">
        <v>321</v>
      </c>
    </row>
    <row r="247" spans="1:513" s="90" customFormat="1" x14ac:dyDescent="0.25">
      <c r="A247" s="90">
        <v>244</v>
      </c>
      <c r="C247" s="90" t="s">
        <v>913</v>
      </c>
      <c r="F247" s="90" t="s">
        <v>926</v>
      </c>
      <c r="G247" s="90">
        <v>67</v>
      </c>
      <c r="H247" s="90" t="s">
        <v>319</v>
      </c>
      <c r="I247" s="90">
        <v>2</v>
      </c>
      <c r="J247" s="90">
        <v>2</v>
      </c>
      <c r="K247" s="90" t="s">
        <v>320</v>
      </c>
      <c r="L247" s="90" t="s">
        <v>321</v>
      </c>
      <c r="M247" s="90" t="s">
        <v>321</v>
      </c>
      <c r="T247" s="90">
        <v>200</v>
      </c>
      <c r="V247" s="90">
        <v>17</v>
      </c>
      <c r="W247" s="90">
        <v>20</v>
      </c>
      <c r="X247" s="90">
        <v>2</v>
      </c>
      <c r="AF247" s="90">
        <v>10</v>
      </c>
      <c r="AH247" s="90">
        <f t="shared" si="38"/>
        <v>10</v>
      </c>
      <c r="AI247" s="90">
        <v>60</v>
      </c>
      <c r="AJ247" s="90">
        <v>15</v>
      </c>
      <c r="AK247" s="90">
        <v>15</v>
      </c>
      <c r="AL247" s="90">
        <v>90</v>
      </c>
      <c r="AM247" s="90">
        <v>2</v>
      </c>
      <c r="AN247" s="90">
        <f t="shared" si="37"/>
        <v>182</v>
      </c>
      <c r="AO247" s="90">
        <f t="shared" si="29"/>
        <v>192</v>
      </c>
      <c r="AQ247" s="90" t="s">
        <v>321</v>
      </c>
      <c r="AS247" s="90" t="s">
        <v>383</v>
      </c>
      <c r="AX247" s="90">
        <v>100</v>
      </c>
      <c r="AY247" s="90">
        <v>100</v>
      </c>
      <c r="BA247" s="90">
        <v>5</v>
      </c>
      <c r="BB247" s="90">
        <v>15</v>
      </c>
      <c r="BC247" s="90">
        <v>18</v>
      </c>
      <c r="BD247" s="90">
        <v>45</v>
      </c>
      <c r="BE247" s="90">
        <v>50</v>
      </c>
      <c r="BF247" s="90">
        <v>20</v>
      </c>
      <c r="BG247" s="90">
        <v>180</v>
      </c>
      <c r="BH247" s="90" t="s">
        <v>321</v>
      </c>
      <c r="BK247" s="90" t="s">
        <v>321</v>
      </c>
      <c r="BO247" s="90">
        <v>1</v>
      </c>
      <c r="BP247" s="90">
        <v>6</v>
      </c>
      <c r="BQ247" s="90">
        <v>100</v>
      </c>
      <c r="BR247" s="90">
        <v>1.8</v>
      </c>
      <c r="BS247" s="90">
        <v>0.9</v>
      </c>
      <c r="BT247" s="90">
        <v>45</v>
      </c>
      <c r="BU247" s="90">
        <f t="shared" si="20"/>
        <v>180</v>
      </c>
      <c r="BV247" s="90">
        <v>4</v>
      </c>
      <c r="BW247" s="90">
        <v>8</v>
      </c>
      <c r="BX247" s="90">
        <v>4</v>
      </c>
      <c r="BY247" s="90">
        <v>15</v>
      </c>
      <c r="CD247" s="90" t="s">
        <v>790</v>
      </c>
      <c r="CG247" s="90">
        <v>5.4</v>
      </c>
      <c r="CL247" s="90" t="s">
        <v>321</v>
      </c>
      <c r="CN247" s="90" t="s">
        <v>321</v>
      </c>
      <c r="CT247" s="90" t="s">
        <v>321</v>
      </c>
      <c r="CX247" s="90" t="s">
        <v>321</v>
      </c>
      <c r="DP247" s="90" t="s">
        <v>447</v>
      </c>
      <c r="DX247" s="90" t="s">
        <v>321</v>
      </c>
      <c r="DY247" s="90">
        <v>2</v>
      </c>
      <c r="DZ247" s="90">
        <v>3</v>
      </c>
      <c r="EA247" s="90">
        <v>6</v>
      </c>
      <c r="EB247" s="90">
        <v>7</v>
      </c>
      <c r="EE247" s="90" t="s">
        <v>321</v>
      </c>
      <c r="EJ247" s="90" t="s">
        <v>549</v>
      </c>
      <c r="EK247" s="90">
        <v>90</v>
      </c>
      <c r="EL247" s="90">
        <v>30</v>
      </c>
      <c r="EM247" s="90" t="s">
        <v>321</v>
      </c>
      <c r="EY247" s="90">
        <v>5</v>
      </c>
      <c r="EZ247" s="90">
        <v>85</v>
      </c>
      <c r="FB247" s="90" t="s">
        <v>321</v>
      </c>
      <c r="FE247" s="90" t="s">
        <v>321</v>
      </c>
      <c r="FG247" s="90" t="s">
        <v>321</v>
      </c>
      <c r="FM247" s="90" t="s">
        <v>321</v>
      </c>
      <c r="FR247" s="90" t="s">
        <v>519</v>
      </c>
      <c r="FS247" s="90" t="s">
        <v>899</v>
      </c>
      <c r="FU247" s="90">
        <v>300</v>
      </c>
      <c r="FW247" s="90">
        <v>1</v>
      </c>
      <c r="FX247" s="90" t="s">
        <v>146</v>
      </c>
      <c r="FZ247" s="90">
        <v>10</v>
      </c>
      <c r="GA247" s="90">
        <v>5</v>
      </c>
      <c r="GB247" s="90">
        <v>10</v>
      </c>
      <c r="GC247" s="90">
        <v>1</v>
      </c>
      <c r="GN247" s="90" t="s">
        <v>321</v>
      </c>
      <c r="GQ247" s="90" t="s">
        <v>706</v>
      </c>
      <c r="GT247" s="90">
        <v>400</v>
      </c>
      <c r="GU247" s="90">
        <v>400</v>
      </c>
      <c r="HA247" s="90">
        <v>25</v>
      </c>
      <c r="HB247" s="90">
        <v>80</v>
      </c>
      <c r="HC247" s="90">
        <v>85</v>
      </c>
      <c r="HD247" s="90">
        <v>90</v>
      </c>
      <c r="HF247" s="90" t="s">
        <v>927</v>
      </c>
      <c r="IG247" s="90" t="s">
        <v>321</v>
      </c>
      <c r="IL247" s="90" t="s">
        <v>321</v>
      </c>
      <c r="IR247" s="90" t="s">
        <v>321</v>
      </c>
      <c r="IX247" s="90" t="s">
        <v>899</v>
      </c>
      <c r="IY247" s="90">
        <v>250</v>
      </c>
      <c r="JA247" s="90">
        <v>5</v>
      </c>
      <c r="JD247" s="90">
        <v>10</v>
      </c>
      <c r="JE247" s="90">
        <v>2</v>
      </c>
      <c r="JN247" s="90" t="s">
        <v>321</v>
      </c>
      <c r="JU247" s="90">
        <v>100</v>
      </c>
      <c r="JV247" s="90">
        <v>100</v>
      </c>
      <c r="JX247" s="90">
        <v>1</v>
      </c>
      <c r="JY247" s="90">
        <v>12</v>
      </c>
      <c r="JZ247" s="90">
        <v>15</v>
      </c>
      <c r="KA247" s="90">
        <v>20</v>
      </c>
      <c r="KB247" s="90">
        <v>25</v>
      </c>
      <c r="KC247" s="90" t="s">
        <v>321</v>
      </c>
      <c r="KG247" s="90" t="s">
        <v>321</v>
      </c>
      <c r="KJ247" s="90">
        <v>10</v>
      </c>
      <c r="KK247" s="90">
        <v>1.8</v>
      </c>
      <c r="KQ247" s="90">
        <v>1</v>
      </c>
      <c r="KR247" s="90">
        <v>20</v>
      </c>
      <c r="KS247" s="90">
        <v>100</v>
      </c>
      <c r="KT247" s="90">
        <v>4</v>
      </c>
      <c r="KY247" s="90" t="s">
        <v>321</v>
      </c>
      <c r="KZ247" s="90" t="s">
        <v>928</v>
      </c>
      <c r="LD247" s="90" t="s">
        <v>321</v>
      </c>
      <c r="LE247" s="90" t="s">
        <v>928</v>
      </c>
      <c r="LJ247" s="90" t="s">
        <v>321</v>
      </c>
      <c r="LK247" s="90" t="s">
        <v>928</v>
      </c>
      <c r="LQ247" s="90" t="s">
        <v>446</v>
      </c>
      <c r="LR247" s="90">
        <v>250</v>
      </c>
      <c r="OH247" s="90" t="s">
        <v>146</v>
      </c>
      <c r="OI247" s="90">
        <v>80</v>
      </c>
      <c r="OU247" s="90" t="s">
        <v>321</v>
      </c>
      <c r="PN247" s="90">
        <v>200</v>
      </c>
      <c r="PO247" s="90" t="s">
        <v>655</v>
      </c>
      <c r="PP247" s="90">
        <v>20</v>
      </c>
      <c r="PQ247" s="90" t="s">
        <v>655</v>
      </c>
      <c r="PR247" s="90">
        <v>17</v>
      </c>
      <c r="PS247" s="90" t="s">
        <v>655</v>
      </c>
      <c r="PV247" s="90" t="s">
        <v>321</v>
      </c>
      <c r="PW247" s="90" t="s">
        <v>321</v>
      </c>
      <c r="PX247" s="90" t="s">
        <v>321</v>
      </c>
      <c r="PY247" s="90" t="s">
        <v>321</v>
      </c>
      <c r="QD247" s="90" t="s">
        <v>321</v>
      </c>
      <c r="QI247" s="90" t="s">
        <v>146</v>
      </c>
      <c r="QJ247" s="90" t="s">
        <v>353</v>
      </c>
      <c r="QK247" s="90">
        <v>2</v>
      </c>
      <c r="QL247" s="90">
        <v>2</v>
      </c>
      <c r="QM247" s="90">
        <v>100</v>
      </c>
      <c r="QO247" s="90">
        <v>60</v>
      </c>
      <c r="QQ247" s="90">
        <v>200</v>
      </c>
      <c r="QR247" s="90">
        <v>20</v>
      </c>
      <c r="QS247" s="90">
        <v>17</v>
      </c>
      <c r="SA247" s="90" t="s">
        <v>337</v>
      </c>
      <c r="SJ247" s="90" t="s">
        <v>321</v>
      </c>
    </row>
    <row r="248" spans="1:513" s="90" customFormat="1" x14ac:dyDescent="0.25">
      <c r="A248" s="90">
        <v>245</v>
      </c>
      <c r="C248" s="90" t="s">
        <v>913</v>
      </c>
      <c r="F248" s="90" t="s">
        <v>929</v>
      </c>
      <c r="G248" s="90">
        <v>30</v>
      </c>
      <c r="H248" s="90" t="s">
        <v>319</v>
      </c>
      <c r="I248" s="90">
        <v>2</v>
      </c>
      <c r="J248" s="90">
        <v>1</v>
      </c>
      <c r="K248" s="90" t="s">
        <v>453</v>
      </c>
      <c r="L248" s="90" t="s">
        <v>321</v>
      </c>
      <c r="M248" s="90" t="s">
        <v>321</v>
      </c>
      <c r="T248" s="90">
        <v>20</v>
      </c>
      <c r="U248" s="90">
        <v>2</v>
      </c>
      <c r="W248" s="90">
        <v>4</v>
      </c>
      <c r="AH248" s="90">
        <f t="shared" si="38"/>
        <v>0</v>
      </c>
      <c r="AI248" s="90">
        <v>4</v>
      </c>
      <c r="AJ248" s="90">
        <v>2</v>
      </c>
      <c r="AK248" s="90">
        <v>3</v>
      </c>
      <c r="AL248" s="90">
        <v>11</v>
      </c>
      <c r="AM248" s="90">
        <v>1</v>
      </c>
      <c r="AN248" s="90">
        <f t="shared" si="37"/>
        <v>21</v>
      </c>
      <c r="AO248" s="90">
        <f t="shared" si="29"/>
        <v>21</v>
      </c>
      <c r="AQ248" s="90" t="s">
        <v>321</v>
      </c>
      <c r="AS248" s="90" t="s">
        <v>383</v>
      </c>
      <c r="AX248" s="90">
        <v>150</v>
      </c>
      <c r="AY248" s="90">
        <v>150</v>
      </c>
      <c r="BA248" s="90">
        <v>6</v>
      </c>
      <c r="BB248" s="90">
        <v>18</v>
      </c>
      <c r="BC248" s="90">
        <v>20</v>
      </c>
      <c r="BD248" s="90">
        <v>35</v>
      </c>
      <c r="BE248" s="90">
        <v>40</v>
      </c>
      <c r="BF248" s="90">
        <v>2</v>
      </c>
      <c r="BG248" s="90">
        <v>18</v>
      </c>
      <c r="BH248" s="90" t="s">
        <v>321</v>
      </c>
      <c r="BK248" s="90" t="s">
        <v>321</v>
      </c>
      <c r="BO248" s="90">
        <v>1</v>
      </c>
      <c r="BP248" s="90">
        <v>6</v>
      </c>
      <c r="BQ248" s="90">
        <v>12</v>
      </c>
      <c r="BR248" s="90">
        <v>1.35</v>
      </c>
      <c r="BS248" s="90">
        <v>0.9</v>
      </c>
      <c r="BT248" s="90">
        <v>11.25</v>
      </c>
      <c r="BU248" s="90">
        <f t="shared" si="20"/>
        <v>16.200000000000003</v>
      </c>
      <c r="BV248" s="90">
        <v>4</v>
      </c>
      <c r="BW248" s="90">
        <v>5</v>
      </c>
      <c r="BX248" s="90">
        <v>8</v>
      </c>
      <c r="BY248" s="90">
        <v>18</v>
      </c>
      <c r="BZ248" s="90" t="s">
        <v>321</v>
      </c>
      <c r="CB248" s="90" t="s">
        <v>321</v>
      </c>
      <c r="CG248" s="90">
        <v>3.6</v>
      </c>
      <c r="CL248" s="90" t="s">
        <v>321</v>
      </c>
      <c r="CX248" s="90" t="s">
        <v>321</v>
      </c>
      <c r="CZ248" s="90" t="s">
        <v>321</v>
      </c>
      <c r="DF248" s="90" t="s">
        <v>321</v>
      </c>
      <c r="DP248" s="90" t="s">
        <v>447</v>
      </c>
      <c r="DX248" s="90" t="s">
        <v>321</v>
      </c>
      <c r="DY248" s="90">
        <v>2</v>
      </c>
      <c r="DZ248" s="90">
        <v>2</v>
      </c>
      <c r="EA248" s="90">
        <v>6</v>
      </c>
      <c r="EB248" s="90">
        <v>7</v>
      </c>
      <c r="EK248" s="90">
        <v>7</v>
      </c>
      <c r="EL248" s="90">
        <v>3</v>
      </c>
      <c r="EM248" s="90" t="s">
        <v>321</v>
      </c>
      <c r="ER248" s="90" t="s">
        <v>321</v>
      </c>
      <c r="EY248" s="90">
        <v>6</v>
      </c>
      <c r="EZ248" s="90">
        <v>10</v>
      </c>
      <c r="FB248" s="90" t="s">
        <v>321</v>
      </c>
      <c r="FC248" s="90" t="s">
        <v>346</v>
      </c>
      <c r="FE248" s="90" t="s">
        <v>321</v>
      </c>
      <c r="FG248" s="90" t="s">
        <v>321</v>
      </c>
      <c r="FH248" s="90" t="s">
        <v>346</v>
      </c>
      <c r="FM248" s="90" t="s">
        <v>448</v>
      </c>
      <c r="FN248" s="90" t="s">
        <v>346</v>
      </c>
      <c r="FS248" s="90" t="s">
        <v>337</v>
      </c>
      <c r="FU248" s="90">
        <v>200</v>
      </c>
      <c r="FW248" s="90">
        <v>1</v>
      </c>
      <c r="FZ248" s="90">
        <v>2</v>
      </c>
      <c r="GA248" s="90">
        <v>1</v>
      </c>
      <c r="GB248" s="90">
        <v>3</v>
      </c>
      <c r="GQ248" s="90" t="s">
        <v>706</v>
      </c>
      <c r="GT248" s="90">
        <v>600</v>
      </c>
      <c r="IG248" s="90" t="s">
        <v>321</v>
      </c>
      <c r="IL248" s="90" t="s">
        <v>321</v>
      </c>
      <c r="IR248" s="90" t="s">
        <v>321</v>
      </c>
      <c r="OH248" s="90" t="s">
        <v>146</v>
      </c>
      <c r="OI248" s="90">
        <v>8</v>
      </c>
      <c r="OM248" s="90" t="s">
        <v>321</v>
      </c>
      <c r="OO248" s="90" t="s">
        <v>321</v>
      </c>
      <c r="OU248" s="90" t="s">
        <v>321</v>
      </c>
      <c r="PN248" s="90">
        <v>20</v>
      </c>
      <c r="PO248" s="90" t="s">
        <v>655</v>
      </c>
      <c r="PP248" s="90">
        <v>4</v>
      </c>
      <c r="PQ248" s="90" t="s">
        <v>655</v>
      </c>
      <c r="PV248" s="90" t="s">
        <v>321</v>
      </c>
      <c r="PW248" s="90" t="s">
        <v>321</v>
      </c>
      <c r="PX248" s="90" t="s">
        <v>321</v>
      </c>
      <c r="PY248" s="90" t="s">
        <v>321</v>
      </c>
      <c r="QD248" s="90" t="s">
        <v>321</v>
      </c>
      <c r="QK248" s="90">
        <v>2</v>
      </c>
      <c r="QL248" s="90">
        <v>2</v>
      </c>
      <c r="QM248" s="90">
        <v>10</v>
      </c>
      <c r="QN248" s="90">
        <v>4</v>
      </c>
      <c r="QQ248" s="90">
        <v>20</v>
      </c>
      <c r="QR248" s="90">
        <v>4</v>
      </c>
      <c r="QW248" s="90" t="s">
        <v>321</v>
      </c>
      <c r="RB248" s="90" t="s">
        <v>321</v>
      </c>
      <c r="RG248" s="90" t="s">
        <v>321</v>
      </c>
      <c r="SA248" s="90" t="s">
        <v>337</v>
      </c>
      <c r="SJ248" s="90" t="s">
        <v>321</v>
      </c>
    </row>
    <row r="249" spans="1:513" s="90" customFormat="1" x14ac:dyDescent="0.25">
      <c r="A249" s="90">
        <v>246</v>
      </c>
      <c r="C249" s="90" t="s">
        <v>930</v>
      </c>
      <c r="F249" s="90" t="s">
        <v>931</v>
      </c>
      <c r="G249" s="90">
        <v>78</v>
      </c>
      <c r="H249" s="90" t="s">
        <v>319</v>
      </c>
      <c r="I249" s="90">
        <v>4</v>
      </c>
      <c r="J249" s="90">
        <v>1</v>
      </c>
      <c r="K249" s="90" t="s">
        <v>320</v>
      </c>
      <c r="L249" s="90" t="s">
        <v>321</v>
      </c>
      <c r="M249" s="90" t="s">
        <v>321</v>
      </c>
      <c r="W249" s="90">
        <v>3</v>
      </c>
      <c r="AH249" s="90">
        <f t="shared" si="38"/>
        <v>0</v>
      </c>
      <c r="AN249" s="90">
        <f t="shared" si="37"/>
        <v>0</v>
      </c>
      <c r="BU249" s="90">
        <f t="shared" si="20"/>
        <v>0</v>
      </c>
      <c r="FZ249" s="90">
        <v>1</v>
      </c>
      <c r="GA249" s="90">
        <v>1</v>
      </c>
      <c r="GB249" s="90">
        <v>2</v>
      </c>
      <c r="HG249" s="90">
        <v>1</v>
      </c>
      <c r="HH249" s="90">
        <v>2</v>
      </c>
      <c r="HJ249" s="90">
        <v>2</v>
      </c>
      <c r="HL249" s="90" t="s">
        <v>321</v>
      </c>
      <c r="HW249" s="90" t="s">
        <v>321</v>
      </c>
      <c r="IA249" s="90">
        <v>2</v>
      </c>
      <c r="IB249" s="90">
        <v>3</v>
      </c>
      <c r="IC249" s="90">
        <v>5</v>
      </c>
      <c r="ID249" s="90">
        <v>8</v>
      </c>
      <c r="IG249" s="90" t="s">
        <v>321</v>
      </c>
      <c r="IH249" s="90" t="s">
        <v>346</v>
      </c>
      <c r="IL249" s="90" t="s">
        <v>321</v>
      </c>
      <c r="IM249" s="90" t="s">
        <v>346</v>
      </c>
      <c r="IR249" s="90" t="s">
        <v>321</v>
      </c>
      <c r="IS249" s="90" t="s">
        <v>346</v>
      </c>
      <c r="IW249" s="90" t="s">
        <v>519</v>
      </c>
      <c r="OH249" s="90" t="s">
        <v>146</v>
      </c>
      <c r="OI249" s="90">
        <v>2</v>
      </c>
      <c r="OU249" s="90" t="s">
        <v>321</v>
      </c>
      <c r="PP249" s="90">
        <v>3</v>
      </c>
      <c r="PQ249" s="90" t="s">
        <v>655</v>
      </c>
      <c r="PV249" s="90" t="s">
        <v>321</v>
      </c>
      <c r="PW249" s="90" t="s">
        <v>321</v>
      </c>
      <c r="PX249" s="90" t="s">
        <v>321</v>
      </c>
      <c r="PY249" s="90" t="s">
        <v>321</v>
      </c>
      <c r="QK249" s="90">
        <v>1</v>
      </c>
      <c r="QL249" s="90">
        <v>1</v>
      </c>
      <c r="QO249" s="90">
        <v>20</v>
      </c>
      <c r="QR249" s="90">
        <v>3</v>
      </c>
      <c r="SA249" s="90" t="s">
        <v>337</v>
      </c>
      <c r="SJ249" s="90" t="s">
        <v>321</v>
      </c>
      <c r="SL249" s="90" t="s">
        <v>321</v>
      </c>
    </row>
    <row r="250" spans="1:513" s="90" customFormat="1" x14ac:dyDescent="0.25">
      <c r="A250" s="90">
        <v>247</v>
      </c>
      <c r="C250" s="90" t="s">
        <v>930</v>
      </c>
      <c r="F250" s="90" t="s">
        <v>932</v>
      </c>
      <c r="G250" s="90">
        <v>51</v>
      </c>
      <c r="H250" s="90" t="s">
        <v>360</v>
      </c>
      <c r="I250" s="90">
        <v>9</v>
      </c>
      <c r="J250" s="90">
        <v>1</v>
      </c>
      <c r="K250" s="90" t="s">
        <v>320</v>
      </c>
      <c r="L250" s="90" t="s">
        <v>321</v>
      </c>
      <c r="M250" s="90" t="s">
        <v>321</v>
      </c>
      <c r="W250" s="90">
        <v>25</v>
      </c>
      <c r="X250" s="90">
        <v>2</v>
      </c>
      <c r="AA250" s="90">
        <v>4</v>
      </c>
      <c r="AB250" s="90" t="s">
        <v>948</v>
      </c>
      <c r="AH250" s="90">
        <f t="shared" si="38"/>
        <v>0</v>
      </c>
      <c r="AN250" s="90">
        <f t="shared" si="37"/>
        <v>0</v>
      </c>
      <c r="BU250" s="90">
        <f t="shared" ref="BU250:BU259" si="39">+BQ250*BR250</f>
        <v>0</v>
      </c>
      <c r="FZ250" s="90">
        <v>2</v>
      </c>
      <c r="GA250" s="90">
        <v>5</v>
      </c>
      <c r="GB250" s="90">
        <v>10</v>
      </c>
      <c r="GC250" s="90">
        <v>3</v>
      </c>
      <c r="GM250" s="90" t="s">
        <v>321</v>
      </c>
      <c r="GN250" s="90" t="s">
        <v>321</v>
      </c>
      <c r="GO250" s="90" t="s">
        <v>321</v>
      </c>
      <c r="HG250" s="90">
        <v>2</v>
      </c>
      <c r="HH250" s="90">
        <v>4</v>
      </c>
      <c r="HJ250" s="90">
        <v>1</v>
      </c>
      <c r="HK250" s="90">
        <v>2</v>
      </c>
      <c r="HL250" s="90" t="s">
        <v>321</v>
      </c>
      <c r="IG250" s="90" t="s">
        <v>321</v>
      </c>
      <c r="IL250" s="90" t="s">
        <v>321</v>
      </c>
      <c r="IM250" s="90" t="s">
        <v>346</v>
      </c>
      <c r="IO250" s="90" t="s">
        <v>321</v>
      </c>
      <c r="IR250" s="90" t="s">
        <v>321</v>
      </c>
      <c r="IU250" s="90" t="s">
        <v>321</v>
      </c>
      <c r="IX250" s="90" t="s">
        <v>933</v>
      </c>
      <c r="IY250" s="90">
        <v>120</v>
      </c>
      <c r="OU250" s="90" t="s">
        <v>321</v>
      </c>
      <c r="OX250" s="90" t="s">
        <v>321</v>
      </c>
      <c r="QK250" s="90">
        <v>2</v>
      </c>
      <c r="QL250" s="90">
        <v>2</v>
      </c>
      <c r="QN250" s="90">
        <v>10</v>
      </c>
      <c r="QR250" s="90">
        <v>25</v>
      </c>
      <c r="SA250" s="90" t="s">
        <v>337</v>
      </c>
      <c r="SI250" s="90" t="s">
        <v>321</v>
      </c>
      <c r="SJ250" s="90" t="s">
        <v>321</v>
      </c>
    </row>
    <row r="251" spans="1:513" s="90" customFormat="1" x14ac:dyDescent="0.25">
      <c r="A251" s="90">
        <v>248</v>
      </c>
      <c r="C251" s="90" t="s">
        <v>930</v>
      </c>
      <c r="F251" s="90" t="s">
        <v>934</v>
      </c>
      <c r="G251" s="90">
        <v>61</v>
      </c>
      <c r="H251" s="90" t="s">
        <v>360</v>
      </c>
      <c r="I251" s="90">
        <v>5</v>
      </c>
      <c r="J251" s="90">
        <v>1</v>
      </c>
      <c r="K251" s="90" t="s">
        <v>320</v>
      </c>
      <c r="L251" s="90" t="s">
        <v>321</v>
      </c>
      <c r="M251" s="90" t="s">
        <v>321</v>
      </c>
      <c r="V251" s="90">
        <v>30</v>
      </c>
      <c r="W251" s="90">
        <v>12</v>
      </c>
      <c r="X251" s="90">
        <v>5</v>
      </c>
      <c r="Z251" s="90">
        <v>10</v>
      </c>
      <c r="AA251" s="90">
        <v>1</v>
      </c>
      <c r="AH251" s="90">
        <f t="shared" si="38"/>
        <v>0</v>
      </c>
      <c r="AN251" s="90">
        <f t="shared" si="37"/>
        <v>0</v>
      </c>
      <c r="BU251" s="90">
        <f t="shared" si="39"/>
        <v>0</v>
      </c>
      <c r="FZ251" s="90">
        <v>2</v>
      </c>
      <c r="GA251" s="90">
        <v>3</v>
      </c>
      <c r="GB251" s="90">
        <v>4</v>
      </c>
      <c r="GC251" s="90">
        <v>1</v>
      </c>
      <c r="HG251" s="90">
        <v>2</v>
      </c>
      <c r="HH251" s="90">
        <v>2</v>
      </c>
      <c r="HJ251" s="90">
        <v>3</v>
      </c>
      <c r="HK251" s="90">
        <v>6</v>
      </c>
      <c r="HW251" s="90" t="s">
        <v>321</v>
      </c>
      <c r="IA251" s="90">
        <v>3</v>
      </c>
      <c r="IB251" s="90">
        <v>4</v>
      </c>
      <c r="IC251" s="90">
        <v>5</v>
      </c>
      <c r="ID251" s="90">
        <v>8</v>
      </c>
      <c r="IG251" s="90" t="s">
        <v>321</v>
      </c>
      <c r="IH251" s="90" t="s">
        <v>346</v>
      </c>
      <c r="IL251" s="90" t="s">
        <v>321</v>
      </c>
      <c r="IM251" s="90" t="s">
        <v>346</v>
      </c>
      <c r="IR251" s="90" t="s">
        <v>321</v>
      </c>
      <c r="IS251" s="90" t="s">
        <v>346</v>
      </c>
      <c r="IW251" s="90" t="s">
        <v>519</v>
      </c>
      <c r="IX251" s="90" t="s">
        <v>337</v>
      </c>
      <c r="IY251" s="90">
        <v>150</v>
      </c>
      <c r="JA251" s="90">
        <v>6</v>
      </c>
      <c r="JB251" s="90">
        <v>1</v>
      </c>
      <c r="JC251" s="90">
        <v>1</v>
      </c>
      <c r="JD251" s="90">
        <v>22</v>
      </c>
      <c r="JN251" s="90" t="s">
        <v>321</v>
      </c>
      <c r="JT251" s="90">
        <v>60</v>
      </c>
      <c r="JU251" s="90">
        <v>60</v>
      </c>
      <c r="KC251" s="90" t="s">
        <v>321</v>
      </c>
      <c r="KF251" s="90" t="s">
        <v>321</v>
      </c>
      <c r="KJ251" s="90">
        <v>3</v>
      </c>
      <c r="KQ251" s="90">
        <v>1</v>
      </c>
      <c r="KS251" s="90">
        <v>60</v>
      </c>
      <c r="KT251" s="90">
        <v>4</v>
      </c>
      <c r="KU251" s="90">
        <v>2</v>
      </c>
      <c r="KY251" s="90" t="s">
        <v>321</v>
      </c>
      <c r="KZ251" s="90" t="s">
        <v>346</v>
      </c>
      <c r="LD251" s="90" t="s">
        <v>321</v>
      </c>
      <c r="LE251" s="90" t="s">
        <v>346</v>
      </c>
      <c r="LG251" s="90" t="s">
        <v>321</v>
      </c>
      <c r="LH251" s="90" t="s">
        <v>346</v>
      </c>
      <c r="LO251" s="90" t="s">
        <v>519</v>
      </c>
      <c r="LQ251" s="90" t="s">
        <v>326</v>
      </c>
      <c r="LR251" s="90">
        <v>200</v>
      </c>
      <c r="LT251" s="90">
        <v>2</v>
      </c>
      <c r="LU251" s="90">
        <v>4</v>
      </c>
      <c r="LV251" s="90">
        <v>2</v>
      </c>
      <c r="LW251" s="90">
        <v>1</v>
      </c>
      <c r="MO251" s="90" t="s">
        <v>321</v>
      </c>
      <c r="MT251" s="90">
        <v>4</v>
      </c>
      <c r="MU251" s="90">
        <v>4</v>
      </c>
      <c r="MX251" s="90">
        <v>1</v>
      </c>
      <c r="OH251" s="90" t="s">
        <v>146</v>
      </c>
      <c r="OI251" s="90">
        <v>15</v>
      </c>
      <c r="PP251" s="90">
        <v>12</v>
      </c>
      <c r="PQ251" s="90" t="s">
        <v>912</v>
      </c>
      <c r="PR251" s="90">
        <v>30</v>
      </c>
      <c r="PS251" s="90" t="s">
        <v>912</v>
      </c>
      <c r="PV251" s="90" t="s">
        <v>321</v>
      </c>
      <c r="PW251" s="90" t="s">
        <v>321</v>
      </c>
      <c r="PX251" s="90" t="s">
        <v>321</v>
      </c>
      <c r="PY251" s="90" t="s">
        <v>321</v>
      </c>
      <c r="QK251" s="90">
        <v>2</v>
      </c>
      <c r="QL251" s="90">
        <v>2</v>
      </c>
      <c r="QN251" s="90">
        <v>5</v>
      </c>
      <c r="QO251" s="90">
        <v>30</v>
      </c>
      <c r="QR251" s="90">
        <v>12</v>
      </c>
      <c r="QS251" s="90">
        <v>30</v>
      </c>
      <c r="SA251" s="90" t="s">
        <v>337</v>
      </c>
      <c r="SJ251" s="90" t="s">
        <v>321</v>
      </c>
    </row>
    <row r="252" spans="1:513" s="90" customFormat="1" x14ac:dyDescent="0.25">
      <c r="A252" s="90">
        <v>249</v>
      </c>
      <c r="B252" s="90" t="s">
        <v>935</v>
      </c>
      <c r="F252" s="90" t="s">
        <v>936</v>
      </c>
      <c r="G252" s="90">
        <v>48</v>
      </c>
      <c r="H252" s="90" t="s">
        <v>360</v>
      </c>
      <c r="I252" s="90">
        <v>2</v>
      </c>
      <c r="J252" s="90">
        <v>1</v>
      </c>
      <c r="K252" s="90" t="s">
        <v>320</v>
      </c>
      <c r="L252" s="90" t="s">
        <v>321</v>
      </c>
      <c r="M252" s="90" t="s">
        <v>321</v>
      </c>
      <c r="W252" s="90">
        <v>8</v>
      </c>
      <c r="X252" s="90">
        <v>1</v>
      </c>
      <c r="AH252" s="90">
        <f t="shared" si="38"/>
        <v>0</v>
      </c>
      <c r="AN252" s="90">
        <f t="shared" si="37"/>
        <v>0</v>
      </c>
      <c r="BU252" s="90">
        <f t="shared" si="39"/>
        <v>0</v>
      </c>
      <c r="FZ252" s="90">
        <v>2</v>
      </c>
      <c r="GA252" s="90">
        <v>3</v>
      </c>
      <c r="GB252" s="90">
        <v>2</v>
      </c>
      <c r="GC252" s="90">
        <v>1</v>
      </c>
      <c r="GM252" s="90" t="s">
        <v>321</v>
      </c>
      <c r="GU252" s="90">
        <v>400</v>
      </c>
      <c r="GX252" s="90" t="s">
        <v>321</v>
      </c>
      <c r="HF252" s="90" t="s">
        <v>937</v>
      </c>
      <c r="HG252" s="90">
        <v>2</v>
      </c>
      <c r="HW252" s="90" t="s">
        <v>321</v>
      </c>
      <c r="HZ252" s="90" t="s">
        <v>321</v>
      </c>
      <c r="IA252" s="90">
        <v>3</v>
      </c>
      <c r="IB252" s="90">
        <v>2</v>
      </c>
      <c r="IC252" s="90">
        <v>5</v>
      </c>
      <c r="ID252" s="90">
        <v>5</v>
      </c>
      <c r="IG252" s="90" t="s">
        <v>321</v>
      </c>
      <c r="IH252" s="90" t="s">
        <v>462</v>
      </c>
      <c r="IX252" s="90" t="s">
        <v>326</v>
      </c>
      <c r="QN252" s="90">
        <v>20</v>
      </c>
      <c r="QR252" s="90">
        <v>8</v>
      </c>
      <c r="RC252" s="90" t="s">
        <v>321</v>
      </c>
      <c r="RH252" s="90" t="s">
        <v>321</v>
      </c>
      <c r="SA252" s="90" t="s">
        <v>337</v>
      </c>
      <c r="SJ252" s="90" t="s">
        <v>321</v>
      </c>
      <c r="SS252" s="90" t="s">
        <v>321</v>
      </c>
    </row>
    <row r="253" spans="1:513" s="90" customFormat="1" x14ac:dyDescent="0.25">
      <c r="A253" s="90">
        <v>250</v>
      </c>
      <c r="B253" s="90" t="s">
        <v>935</v>
      </c>
      <c r="D253" s="90" t="s">
        <v>939</v>
      </c>
      <c r="F253" s="90" t="s">
        <v>938</v>
      </c>
      <c r="G253" s="90">
        <v>64</v>
      </c>
      <c r="H253" s="90" t="s">
        <v>319</v>
      </c>
      <c r="I253" s="90">
        <v>3</v>
      </c>
      <c r="J253" s="90">
        <v>3</v>
      </c>
      <c r="L253" s="90" t="s">
        <v>321</v>
      </c>
      <c r="M253" s="90" t="s">
        <v>321</v>
      </c>
      <c r="N253" s="90" t="s">
        <v>321</v>
      </c>
      <c r="Q253" s="90" t="s">
        <v>321</v>
      </c>
      <c r="W253" s="90">
        <v>15</v>
      </c>
      <c r="X253" s="90">
        <v>2</v>
      </c>
      <c r="Z253" s="90">
        <v>100</v>
      </c>
      <c r="AA253" s="90">
        <v>6</v>
      </c>
      <c r="AH253" s="90">
        <f t="shared" si="38"/>
        <v>0</v>
      </c>
      <c r="AN253" s="90">
        <f t="shared" si="37"/>
        <v>0</v>
      </c>
      <c r="BU253" s="90">
        <f t="shared" si="39"/>
        <v>0</v>
      </c>
      <c r="FZ253" s="90">
        <v>3</v>
      </c>
      <c r="GA253" s="90">
        <v>5</v>
      </c>
      <c r="GB253" s="90">
        <v>5</v>
      </c>
      <c r="GC253" s="90">
        <v>3</v>
      </c>
      <c r="GD253" s="90">
        <v>1</v>
      </c>
      <c r="GP253" s="90" t="s">
        <v>383</v>
      </c>
      <c r="GT253" s="90">
        <v>500</v>
      </c>
      <c r="GY253" s="90" t="s">
        <v>712</v>
      </c>
      <c r="HF253" s="90" t="s">
        <v>937</v>
      </c>
      <c r="HG253" s="90">
        <v>3</v>
      </c>
      <c r="HH253" s="90">
        <v>4</v>
      </c>
      <c r="HI253" s="90">
        <v>4</v>
      </c>
      <c r="HJ253" s="90">
        <v>1</v>
      </c>
      <c r="HK253" s="90">
        <v>3</v>
      </c>
      <c r="HL253" s="90" t="s">
        <v>321</v>
      </c>
      <c r="HW253" s="90" t="s">
        <v>321</v>
      </c>
      <c r="IA253" s="90">
        <v>3</v>
      </c>
      <c r="IB253" s="90">
        <v>3</v>
      </c>
      <c r="IC253" s="90">
        <v>6</v>
      </c>
      <c r="ID253" s="90">
        <v>8</v>
      </c>
      <c r="IL253" s="90" t="s">
        <v>321</v>
      </c>
      <c r="IM253" s="90" t="s">
        <v>346</v>
      </c>
      <c r="IO253" s="90" t="s">
        <v>321</v>
      </c>
      <c r="IP253" s="90" t="s">
        <v>434</v>
      </c>
      <c r="IR253" s="90" t="s">
        <v>321</v>
      </c>
      <c r="IS253" s="90" t="s">
        <v>940</v>
      </c>
      <c r="IX253" s="90" t="s">
        <v>933</v>
      </c>
      <c r="IY253" s="90">
        <v>250</v>
      </c>
      <c r="LX253" s="90">
        <v>20</v>
      </c>
      <c r="LY253" s="90">
        <v>20</v>
      </c>
      <c r="LZ253" s="90">
        <v>15</v>
      </c>
      <c r="MA253" s="90">
        <v>2</v>
      </c>
      <c r="ME253" s="90" t="s">
        <v>383</v>
      </c>
      <c r="MG253" s="90" t="s">
        <v>321</v>
      </c>
      <c r="MK253" s="90">
        <v>1</v>
      </c>
      <c r="MO253" s="90" t="s">
        <v>321</v>
      </c>
      <c r="MR253" s="90" t="s">
        <v>321</v>
      </c>
      <c r="MT253" s="90">
        <v>4</v>
      </c>
      <c r="MU253" s="90">
        <v>4</v>
      </c>
      <c r="MV253" s="90">
        <v>15</v>
      </c>
      <c r="MW253" s="90" t="s">
        <v>146</v>
      </c>
      <c r="MX253" s="90">
        <v>30</v>
      </c>
      <c r="MY253" s="90" t="s">
        <v>321</v>
      </c>
      <c r="MZ253" s="90">
        <v>1</v>
      </c>
      <c r="NA253" s="90">
        <v>25</v>
      </c>
      <c r="NB253" s="90">
        <v>800</v>
      </c>
      <c r="ND253" s="90" t="s">
        <v>712</v>
      </c>
      <c r="NL253" s="90" t="s">
        <v>321</v>
      </c>
      <c r="OG253" s="90">
        <v>20</v>
      </c>
      <c r="QN253" s="90">
        <v>25</v>
      </c>
      <c r="QP253" s="90">
        <v>10</v>
      </c>
      <c r="QR253" s="90">
        <v>15</v>
      </c>
      <c r="QT253" s="90">
        <v>100</v>
      </c>
      <c r="QU253" s="90" t="s">
        <v>321</v>
      </c>
      <c r="QV253" s="90" t="s">
        <v>321</v>
      </c>
      <c r="RP253" s="90" t="s">
        <v>321</v>
      </c>
      <c r="SA253" s="90" t="s">
        <v>337</v>
      </c>
      <c r="SJ253" s="90" t="s">
        <v>321</v>
      </c>
    </row>
    <row r="254" spans="1:513" s="90" customFormat="1" x14ac:dyDescent="0.25">
      <c r="A254" s="90">
        <v>251</v>
      </c>
      <c r="B254" s="90" t="s">
        <v>935</v>
      </c>
      <c r="F254" s="90" t="s">
        <v>942</v>
      </c>
      <c r="G254" s="90">
        <v>55</v>
      </c>
      <c r="H254" s="90" t="s">
        <v>319</v>
      </c>
      <c r="I254" s="90">
        <v>8</v>
      </c>
      <c r="J254" s="90">
        <v>8</v>
      </c>
      <c r="K254" s="90" t="s">
        <v>453</v>
      </c>
      <c r="L254" s="90" t="s">
        <v>321</v>
      </c>
      <c r="M254" s="90" t="s">
        <v>321</v>
      </c>
      <c r="W254" s="90">
        <v>9</v>
      </c>
      <c r="AH254" s="90">
        <f t="shared" si="38"/>
        <v>0</v>
      </c>
      <c r="AN254" s="90">
        <f t="shared" si="37"/>
        <v>0</v>
      </c>
      <c r="BU254" s="90">
        <f t="shared" si="39"/>
        <v>0</v>
      </c>
      <c r="GF254" s="90">
        <v>2</v>
      </c>
      <c r="GG254" s="90">
        <v>4</v>
      </c>
      <c r="GH254" s="90">
        <v>4</v>
      </c>
      <c r="GT254" s="90">
        <v>1300</v>
      </c>
      <c r="HC254" s="90">
        <v>200</v>
      </c>
      <c r="HF254" s="90" t="s">
        <v>937</v>
      </c>
      <c r="HG254" s="90">
        <v>4</v>
      </c>
      <c r="HH254" s="90">
        <v>4</v>
      </c>
      <c r="HI254" s="90">
        <v>2</v>
      </c>
      <c r="HJ254" s="90">
        <v>1</v>
      </c>
      <c r="HK254" s="90">
        <v>4</v>
      </c>
      <c r="HL254" s="90" t="s">
        <v>321</v>
      </c>
      <c r="HW254" s="90" t="s">
        <v>321</v>
      </c>
      <c r="HZ254" s="90" t="s">
        <v>321</v>
      </c>
      <c r="IA254" s="90">
        <v>2</v>
      </c>
      <c r="IB254" s="90">
        <v>2</v>
      </c>
      <c r="IC254" s="90">
        <v>1</v>
      </c>
      <c r="ID254" s="90">
        <v>6</v>
      </c>
      <c r="IG254" s="90" t="s">
        <v>321</v>
      </c>
      <c r="IH254" s="90" t="s">
        <v>416</v>
      </c>
      <c r="IL254" s="90" t="s">
        <v>321</v>
      </c>
      <c r="IX254" s="90" t="s">
        <v>337</v>
      </c>
      <c r="IY254" s="90">
        <v>48</v>
      </c>
      <c r="QN254" s="90">
        <v>2</v>
      </c>
      <c r="QR254" s="90">
        <v>9</v>
      </c>
      <c r="QX254" s="90" t="s">
        <v>321</v>
      </c>
      <c r="RC254" s="90" t="s">
        <v>321</v>
      </c>
      <c r="RH254" s="90" t="s">
        <v>321</v>
      </c>
      <c r="RN254" s="90" t="s">
        <v>321</v>
      </c>
      <c r="SA254" s="90" t="s">
        <v>337</v>
      </c>
      <c r="SS254" s="90" t="s">
        <v>321</v>
      </c>
    </row>
    <row r="255" spans="1:513" s="90" customFormat="1" x14ac:dyDescent="0.25">
      <c r="A255" s="90">
        <v>252</v>
      </c>
      <c r="B255" s="90" t="s">
        <v>935</v>
      </c>
      <c r="F255" s="90" t="s">
        <v>943</v>
      </c>
      <c r="G255" s="90">
        <v>56</v>
      </c>
      <c r="H255" s="90" t="s">
        <v>360</v>
      </c>
      <c r="I255" s="90">
        <v>3</v>
      </c>
      <c r="J255" s="90">
        <v>2</v>
      </c>
      <c r="K255" s="90" t="s">
        <v>357</v>
      </c>
      <c r="L255" s="90" t="s">
        <v>321</v>
      </c>
      <c r="M255" s="90" t="s">
        <v>321</v>
      </c>
      <c r="W255" s="90">
        <v>19</v>
      </c>
      <c r="X255" s="90">
        <v>1</v>
      </c>
      <c r="AA255" s="90">
        <v>4</v>
      </c>
      <c r="AH255" s="90">
        <f t="shared" si="38"/>
        <v>0</v>
      </c>
      <c r="AN255" s="90">
        <f t="shared" si="37"/>
        <v>0</v>
      </c>
      <c r="BU255" s="90">
        <f t="shared" si="39"/>
        <v>0</v>
      </c>
      <c r="GF255" s="90">
        <v>5</v>
      </c>
      <c r="GG255" s="90">
        <v>4</v>
      </c>
      <c r="GH255" s="90">
        <v>5</v>
      </c>
      <c r="GI255" s="90">
        <v>4</v>
      </c>
      <c r="GJ255" s="90">
        <v>2</v>
      </c>
      <c r="GV255" s="90">
        <v>750</v>
      </c>
      <c r="HG255" s="90">
        <v>5</v>
      </c>
      <c r="HH255" s="90">
        <v>2</v>
      </c>
      <c r="HJ255" s="90">
        <v>2</v>
      </c>
      <c r="HK255" s="90">
        <v>10</v>
      </c>
      <c r="HL255" s="90" t="s">
        <v>321</v>
      </c>
      <c r="HW255" s="90" t="s">
        <v>321</v>
      </c>
      <c r="HZ255" s="90" t="s">
        <v>321</v>
      </c>
      <c r="IA255" s="90">
        <v>3</v>
      </c>
      <c r="IB255" s="90">
        <v>2</v>
      </c>
      <c r="IC255" s="90">
        <v>5</v>
      </c>
      <c r="ID255" s="90">
        <v>9</v>
      </c>
      <c r="OU255" s="90" t="s">
        <v>321</v>
      </c>
      <c r="PV255" s="90" t="s">
        <v>321</v>
      </c>
      <c r="PW255" s="90" t="s">
        <v>321</v>
      </c>
      <c r="PX255" s="90" t="s">
        <v>321</v>
      </c>
      <c r="PY255" s="90" t="s">
        <v>321</v>
      </c>
      <c r="QK255" s="90">
        <v>2</v>
      </c>
      <c r="QL255" s="90">
        <v>1</v>
      </c>
      <c r="QN255" s="90">
        <v>15</v>
      </c>
      <c r="QR255" s="90">
        <v>19</v>
      </c>
      <c r="QX255" s="90" t="s">
        <v>321</v>
      </c>
      <c r="RC255" s="90" t="s">
        <v>321</v>
      </c>
      <c r="RH255" s="90" t="s">
        <v>321</v>
      </c>
      <c r="SA255" s="90" t="s">
        <v>337</v>
      </c>
      <c r="SJ255" s="90" t="s">
        <v>321</v>
      </c>
    </row>
    <row r="256" spans="1:513" s="90" customFormat="1" x14ac:dyDescent="0.25">
      <c r="A256" s="90">
        <v>253</v>
      </c>
      <c r="B256" s="90" t="s">
        <v>935</v>
      </c>
      <c r="F256" s="90" t="s">
        <v>944</v>
      </c>
      <c r="G256" s="90">
        <v>74</v>
      </c>
      <c r="H256" s="90" t="s">
        <v>360</v>
      </c>
      <c r="I256" s="90">
        <v>3</v>
      </c>
      <c r="J256" s="90">
        <v>3</v>
      </c>
      <c r="L256" s="90" t="s">
        <v>321</v>
      </c>
      <c r="M256" s="90" t="s">
        <v>321</v>
      </c>
      <c r="N256" s="90" t="s">
        <v>321</v>
      </c>
      <c r="W256" s="90">
        <v>18</v>
      </c>
      <c r="X256" s="90">
        <v>5</v>
      </c>
      <c r="Z256" s="90">
        <v>10</v>
      </c>
      <c r="AA256" s="90">
        <v>3</v>
      </c>
      <c r="AH256" s="90">
        <f t="shared" si="38"/>
        <v>0</v>
      </c>
      <c r="AN256" s="90">
        <f t="shared" si="37"/>
        <v>0</v>
      </c>
      <c r="BU256" s="90">
        <f t="shared" si="39"/>
        <v>0</v>
      </c>
      <c r="FZ256" s="90">
        <v>5</v>
      </c>
      <c r="GA256" s="90">
        <v>2</v>
      </c>
      <c r="GB256" s="90">
        <v>14</v>
      </c>
      <c r="GN256" s="90" t="s">
        <v>321</v>
      </c>
      <c r="HA256" s="90">
        <v>20</v>
      </c>
      <c r="HB256" s="90">
        <v>80</v>
      </c>
      <c r="HC256" s="90">
        <v>100</v>
      </c>
      <c r="HF256" s="90" t="s">
        <v>937</v>
      </c>
      <c r="HG256" s="90">
        <v>2</v>
      </c>
      <c r="HH256" s="90">
        <v>2</v>
      </c>
      <c r="HJ256" s="90">
        <v>2</v>
      </c>
      <c r="HK256" s="90">
        <v>4</v>
      </c>
      <c r="HW256" s="90" t="s">
        <v>321</v>
      </c>
      <c r="IA256" s="90">
        <v>3</v>
      </c>
      <c r="IB256" s="90">
        <v>3</v>
      </c>
      <c r="IC256" s="90">
        <v>5</v>
      </c>
      <c r="ID256" s="90">
        <v>9</v>
      </c>
      <c r="IG256" s="90" t="s">
        <v>321</v>
      </c>
      <c r="IH256" s="90" t="s">
        <v>346</v>
      </c>
      <c r="IL256" s="90" t="s">
        <v>321</v>
      </c>
      <c r="IM256" s="90" t="s">
        <v>346</v>
      </c>
      <c r="IO256" s="90" t="s">
        <v>321</v>
      </c>
      <c r="IP256" s="90" t="s">
        <v>434</v>
      </c>
      <c r="IR256" s="90" t="s">
        <v>321</v>
      </c>
      <c r="IS256" s="90" t="s">
        <v>346</v>
      </c>
      <c r="IX256" s="90" t="s">
        <v>933</v>
      </c>
      <c r="IY256" s="90">
        <v>200</v>
      </c>
      <c r="LX256" s="90">
        <v>3</v>
      </c>
      <c r="LY256" s="90">
        <v>3</v>
      </c>
      <c r="LZ256" s="90">
        <v>4</v>
      </c>
      <c r="MA256" s="90">
        <v>1</v>
      </c>
      <c r="MC256" s="90" t="s">
        <v>321</v>
      </c>
      <c r="MO256" s="90" t="s">
        <v>321</v>
      </c>
      <c r="MX256" s="90">
        <v>20</v>
      </c>
      <c r="NL256" s="90" t="s">
        <v>321</v>
      </c>
      <c r="NP256" s="90" t="s">
        <v>321</v>
      </c>
      <c r="OH256" s="90" t="s">
        <v>146</v>
      </c>
      <c r="OI256" s="90">
        <v>8</v>
      </c>
      <c r="PP256" s="90">
        <v>18</v>
      </c>
      <c r="PQ256" s="90" t="s">
        <v>912</v>
      </c>
      <c r="PU256" s="90" t="s">
        <v>321</v>
      </c>
      <c r="PV256" s="90" t="s">
        <v>321</v>
      </c>
      <c r="PW256" s="90" t="s">
        <v>321</v>
      </c>
      <c r="PX256" s="90" t="s">
        <v>321</v>
      </c>
      <c r="PY256" s="90" t="s">
        <v>321</v>
      </c>
      <c r="PZ256" s="90" t="s">
        <v>321</v>
      </c>
      <c r="QK256" s="90">
        <v>2</v>
      </c>
      <c r="QL256" s="90">
        <v>2</v>
      </c>
      <c r="QN256" s="90">
        <v>5</v>
      </c>
      <c r="QR256" s="90">
        <v>18</v>
      </c>
      <c r="SA256" s="90" t="s">
        <v>337</v>
      </c>
      <c r="SI256" s="90" t="s">
        <v>321</v>
      </c>
      <c r="SJ256" s="90" t="s">
        <v>321</v>
      </c>
    </row>
    <row r="257" spans="1:513" s="90" customFormat="1" x14ac:dyDescent="0.25">
      <c r="A257" s="90">
        <v>254</v>
      </c>
      <c r="B257" s="90" t="s">
        <v>935</v>
      </c>
      <c r="F257" s="90" t="s">
        <v>945</v>
      </c>
      <c r="G257" s="90">
        <v>39</v>
      </c>
      <c r="H257" s="90" t="s">
        <v>319</v>
      </c>
      <c r="I257" s="90">
        <v>4</v>
      </c>
      <c r="J257" s="90">
        <v>4</v>
      </c>
      <c r="K257" s="90" t="s">
        <v>946</v>
      </c>
      <c r="L257" s="90" t="s">
        <v>321</v>
      </c>
      <c r="M257" s="90" t="s">
        <v>321</v>
      </c>
      <c r="W257" s="90">
        <v>12</v>
      </c>
      <c r="X257" s="90">
        <v>1</v>
      </c>
      <c r="AB257" s="90" t="s">
        <v>947</v>
      </c>
      <c r="AH257" s="90">
        <f t="shared" si="38"/>
        <v>0</v>
      </c>
      <c r="AN257" s="90">
        <f t="shared" si="37"/>
        <v>0</v>
      </c>
      <c r="BU257" s="90">
        <f t="shared" si="39"/>
        <v>0</v>
      </c>
      <c r="FZ257" s="90">
        <v>4</v>
      </c>
      <c r="GA257" s="90">
        <v>3</v>
      </c>
      <c r="GB257" s="90">
        <v>3</v>
      </c>
      <c r="GC257" s="90">
        <v>2</v>
      </c>
      <c r="GQ257" s="90" t="s">
        <v>706</v>
      </c>
      <c r="HW257" s="90" t="s">
        <v>321</v>
      </c>
      <c r="HZ257" s="90" t="s">
        <v>321</v>
      </c>
      <c r="ID257" s="90">
        <v>7</v>
      </c>
      <c r="IO257" s="90" t="s">
        <v>321</v>
      </c>
      <c r="IW257" s="90" t="s">
        <v>949</v>
      </c>
      <c r="IX257" s="90" t="s">
        <v>933</v>
      </c>
      <c r="IY257" s="90">
        <v>35</v>
      </c>
      <c r="PT257" s="90" t="s">
        <v>321</v>
      </c>
      <c r="PU257" s="90" t="s">
        <v>321</v>
      </c>
      <c r="PV257" s="90" t="s">
        <v>321</v>
      </c>
      <c r="PW257" s="90" t="s">
        <v>321</v>
      </c>
      <c r="PX257" s="90" t="s">
        <v>321</v>
      </c>
      <c r="PY257" s="90" t="s">
        <v>448</v>
      </c>
      <c r="PZ257" s="90" t="s">
        <v>321</v>
      </c>
      <c r="QN257" s="90">
        <v>3</v>
      </c>
      <c r="QR257" s="90">
        <v>12</v>
      </c>
      <c r="SA257" s="90" t="s">
        <v>337</v>
      </c>
      <c r="SI257" s="90" t="s">
        <v>321</v>
      </c>
      <c r="SJ257" s="90" t="s">
        <v>321</v>
      </c>
      <c r="SQ257" s="90" t="s">
        <v>321</v>
      </c>
    </row>
    <row r="258" spans="1:513" s="90" customFormat="1" x14ac:dyDescent="0.25">
      <c r="A258" s="90">
        <v>255</v>
      </c>
      <c r="B258" s="90" t="s">
        <v>935</v>
      </c>
      <c r="F258" s="90" t="s">
        <v>950</v>
      </c>
      <c r="G258" s="90">
        <v>47</v>
      </c>
      <c r="H258" s="90" t="s">
        <v>319</v>
      </c>
      <c r="I258" s="90">
        <v>8</v>
      </c>
      <c r="J258" s="90">
        <v>7</v>
      </c>
      <c r="K258" s="90" t="s">
        <v>459</v>
      </c>
      <c r="L258" s="90" t="s">
        <v>321</v>
      </c>
      <c r="M258" s="90" t="s">
        <v>321</v>
      </c>
      <c r="T258" s="90">
        <v>4</v>
      </c>
      <c r="X258" s="90">
        <v>2</v>
      </c>
      <c r="Z258" s="90">
        <v>15</v>
      </c>
      <c r="AA258" s="90">
        <v>2</v>
      </c>
      <c r="AH258" s="90">
        <f t="shared" si="38"/>
        <v>0</v>
      </c>
      <c r="AL258" s="90">
        <v>4</v>
      </c>
      <c r="AN258" s="90">
        <f t="shared" si="37"/>
        <v>4</v>
      </c>
      <c r="AO258" s="90">
        <f t="shared" ref="AO258:AO299" si="40">+AH258+AN258</f>
        <v>4</v>
      </c>
      <c r="BD258" s="90">
        <v>40</v>
      </c>
      <c r="BF258" s="90">
        <v>1</v>
      </c>
      <c r="BG258" s="90">
        <v>3</v>
      </c>
      <c r="BH258" s="90" t="s">
        <v>321</v>
      </c>
      <c r="BK258" s="90" t="s">
        <v>321</v>
      </c>
      <c r="BO258" s="90">
        <v>2</v>
      </c>
      <c r="BP258" s="90">
        <v>5</v>
      </c>
      <c r="BU258" s="90">
        <f t="shared" si="39"/>
        <v>0</v>
      </c>
      <c r="QK258" s="90">
        <v>1</v>
      </c>
      <c r="QL258" s="90">
        <v>1</v>
      </c>
      <c r="QM258" s="90">
        <v>180</v>
      </c>
      <c r="QN258" s="90">
        <v>15</v>
      </c>
      <c r="QO258" s="90">
        <v>20</v>
      </c>
      <c r="QQ258" s="90">
        <v>4</v>
      </c>
      <c r="QT258" s="90">
        <v>15</v>
      </c>
      <c r="QW258" s="90" t="s">
        <v>321</v>
      </c>
      <c r="RB258" s="90" t="s">
        <v>321</v>
      </c>
      <c r="RG258" s="90" t="s">
        <v>321</v>
      </c>
      <c r="SA258" s="90" t="s">
        <v>337</v>
      </c>
      <c r="SJ258" s="90" t="s">
        <v>321</v>
      </c>
    </row>
    <row r="259" spans="1:513" s="90" customFormat="1" x14ac:dyDescent="0.25">
      <c r="A259" s="90">
        <v>256</v>
      </c>
      <c r="B259" s="90" t="s">
        <v>935</v>
      </c>
      <c r="D259" s="90" t="s">
        <v>939</v>
      </c>
      <c r="F259" s="90" t="s">
        <v>951</v>
      </c>
      <c r="G259" s="90">
        <v>55</v>
      </c>
      <c r="H259" s="90" t="s">
        <v>319</v>
      </c>
      <c r="I259" s="90">
        <v>7</v>
      </c>
      <c r="J259" s="90">
        <v>7</v>
      </c>
      <c r="K259" s="90" t="s">
        <v>453</v>
      </c>
      <c r="L259" s="90" t="s">
        <v>321</v>
      </c>
      <c r="M259" s="90" t="s">
        <v>321</v>
      </c>
      <c r="N259" s="90" t="s">
        <v>321</v>
      </c>
      <c r="T259" s="90">
        <v>40</v>
      </c>
      <c r="W259" s="90">
        <v>30</v>
      </c>
      <c r="X259" s="90">
        <v>1</v>
      </c>
      <c r="Y259" s="90">
        <v>1</v>
      </c>
      <c r="Z259" s="90">
        <v>70</v>
      </c>
      <c r="AA259" s="90">
        <v>3</v>
      </c>
      <c r="AB259" s="90" t="s">
        <v>947</v>
      </c>
      <c r="AC259" s="90">
        <v>2</v>
      </c>
      <c r="AD259" s="90">
        <v>1</v>
      </c>
      <c r="AE259" s="90">
        <v>1</v>
      </c>
      <c r="AF259" s="90">
        <v>3</v>
      </c>
      <c r="AG259" s="90">
        <v>2</v>
      </c>
      <c r="AH259" s="90">
        <f t="shared" si="38"/>
        <v>9</v>
      </c>
      <c r="AI259" s="90">
        <v>6</v>
      </c>
      <c r="AJ259" s="90">
        <v>4</v>
      </c>
      <c r="AK259" s="90">
        <v>4</v>
      </c>
      <c r="AL259" s="90">
        <v>12</v>
      </c>
      <c r="AN259" s="90">
        <f t="shared" si="37"/>
        <v>26</v>
      </c>
      <c r="AO259" s="90">
        <f t="shared" si="40"/>
        <v>35</v>
      </c>
      <c r="AQ259" s="90" t="s">
        <v>321</v>
      </c>
      <c r="AY259" s="90">
        <v>130</v>
      </c>
      <c r="BA259" s="90">
        <v>5</v>
      </c>
      <c r="BE259" s="90">
        <v>60</v>
      </c>
      <c r="BF259" s="90">
        <v>2</v>
      </c>
      <c r="BG259" s="90">
        <v>36</v>
      </c>
      <c r="BH259" s="90" t="s">
        <v>321</v>
      </c>
      <c r="BK259" s="90" t="s">
        <v>321</v>
      </c>
      <c r="BO259" s="90">
        <v>1</v>
      </c>
      <c r="BP259" s="90">
        <v>6</v>
      </c>
      <c r="BQ259" s="90">
        <v>25</v>
      </c>
      <c r="BR259" s="90">
        <v>1.8</v>
      </c>
      <c r="BS259" s="90">
        <v>0.9</v>
      </c>
      <c r="BT259" s="90">
        <v>100</v>
      </c>
      <c r="BU259" s="90">
        <f t="shared" si="39"/>
        <v>45</v>
      </c>
      <c r="BV259" s="90">
        <v>4</v>
      </c>
      <c r="BW259" s="90">
        <v>16</v>
      </c>
      <c r="BX259" s="90">
        <v>4</v>
      </c>
      <c r="BY259" s="90">
        <v>20</v>
      </c>
      <c r="BZ259" s="90" t="s">
        <v>321</v>
      </c>
      <c r="CG259" s="90">
        <v>2.6</v>
      </c>
      <c r="CM259" s="90" t="s">
        <v>321</v>
      </c>
      <c r="DX259" s="90" t="s">
        <v>321</v>
      </c>
      <c r="DY259" s="90">
        <v>3</v>
      </c>
      <c r="DZ259" s="90">
        <v>2</v>
      </c>
      <c r="EA259" s="90">
        <v>6</v>
      </c>
      <c r="EB259" s="90">
        <v>6</v>
      </c>
      <c r="EE259" s="90" t="s">
        <v>321</v>
      </c>
      <c r="EJ259" s="90" t="s">
        <v>549</v>
      </c>
      <c r="EK259" s="90">
        <v>10</v>
      </c>
      <c r="EL259" s="90">
        <v>2</v>
      </c>
      <c r="EM259" s="90" t="s">
        <v>321</v>
      </c>
      <c r="FB259" s="90" t="s">
        <v>321</v>
      </c>
      <c r="FC259" s="90" t="s">
        <v>346</v>
      </c>
      <c r="FE259" s="90" t="s">
        <v>321</v>
      </c>
      <c r="FG259" s="90" t="s">
        <v>321</v>
      </c>
      <c r="FJ259" s="90" t="s">
        <v>321</v>
      </c>
      <c r="FM259" s="90" t="s">
        <v>321</v>
      </c>
      <c r="FS259" s="90" t="s">
        <v>337</v>
      </c>
      <c r="FU259" s="90">
        <v>600</v>
      </c>
      <c r="FW259" s="90">
        <v>1</v>
      </c>
      <c r="FX259" s="90" t="s">
        <v>146</v>
      </c>
      <c r="FZ259" s="90">
        <v>2</v>
      </c>
      <c r="GB259" s="90">
        <v>2</v>
      </c>
      <c r="LX259" s="90">
        <v>10</v>
      </c>
      <c r="LY259" s="90">
        <v>25</v>
      </c>
      <c r="LZ259" s="90">
        <v>30</v>
      </c>
      <c r="MA259" s="90">
        <v>5</v>
      </c>
      <c r="MG259" s="90" t="s">
        <v>321</v>
      </c>
      <c r="MJ259" s="90">
        <v>600</v>
      </c>
      <c r="MN259" s="90" t="s">
        <v>321</v>
      </c>
      <c r="MT259" s="90">
        <v>6</v>
      </c>
      <c r="MU259" s="90">
        <v>3</v>
      </c>
      <c r="MV259" s="90">
        <v>14</v>
      </c>
      <c r="MW259" s="90" t="s">
        <v>321</v>
      </c>
      <c r="MX259" s="90">
        <v>20</v>
      </c>
      <c r="MY259" s="90" t="s">
        <v>321</v>
      </c>
      <c r="MZ259" s="90">
        <v>600</v>
      </c>
      <c r="NA259" s="90">
        <v>20</v>
      </c>
      <c r="ND259" s="90" t="s">
        <v>953</v>
      </c>
      <c r="NI259" s="90" t="s">
        <v>321</v>
      </c>
      <c r="NL259" s="90" t="s">
        <v>321</v>
      </c>
      <c r="NX259" s="90" t="s">
        <v>321</v>
      </c>
      <c r="OG259" s="90">
        <v>40</v>
      </c>
      <c r="OH259" s="90" t="s">
        <v>146</v>
      </c>
      <c r="OI259" s="90">
        <v>300</v>
      </c>
      <c r="OK259" s="90" t="s">
        <v>146</v>
      </c>
      <c r="OL259" s="90">
        <v>400</v>
      </c>
      <c r="OR259" s="90" t="s">
        <v>321</v>
      </c>
      <c r="OS259" s="90" t="s">
        <v>321</v>
      </c>
      <c r="OT259" s="90" t="s">
        <v>321</v>
      </c>
      <c r="OU259" s="90" t="s">
        <v>321</v>
      </c>
      <c r="OX259" s="90" t="s">
        <v>321</v>
      </c>
      <c r="PG259" s="90" t="s">
        <v>321</v>
      </c>
      <c r="PI259" s="90" t="s">
        <v>321</v>
      </c>
      <c r="PU259" s="90" t="s">
        <v>321</v>
      </c>
      <c r="PV259" s="90" t="s">
        <v>321</v>
      </c>
      <c r="PW259" s="90" t="s">
        <v>321</v>
      </c>
      <c r="PX259" s="90" t="s">
        <v>321</v>
      </c>
      <c r="PY259" s="90" t="s">
        <v>321</v>
      </c>
      <c r="PZ259" s="90" t="s">
        <v>321</v>
      </c>
      <c r="QK259" s="90">
        <v>8</v>
      </c>
      <c r="QL259" s="90">
        <v>4</v>
      </c>
      <c r="QM259" s="90">
        <v>40</v>
      </c>
      <c r="QN259" s="90">
        <v>35</v>
      </c>
      <c r="QQ259" s="90">
        <v>40</v>
      </c>
      <c r="QR259" s="90">
        <v>34</v>
      </c>
      <c r="RB259" s="90" t="s">
        <v>321</v>
      </c>
      <c r="SA259" s="90" t="s">
        <v>561</v>
      </c>
      <c r="SI259" s="90" t="s">
        <v>321</v>
      </c>
      <c r="SJ259" s="90" t="s">
        <v>321</v>
      </c>
      <c r="SS259" s="90" t="s">
        <v>321</v>
      </c>
    </row>
    <row r="260" spans="1:513" s="90" customFormat="1" x14ac:dyDescent="0.25">
      <c r="A260" s="90">
        <v>257</v>
      </c>
      <c r="B260" s="90" t="s">
        <v>954</v>
      </c>
      <c r="F260" s="90" t="s">
        <v>955</v>
      </c>
      <c r="G260" s="90">
        <v>60</v>
      </c>
      <c r="H260" s="90" t="s">
        <v>319</v>
      </c>
      <c r="I260" s="90">
        <v>1</v>
      </c>
      <c r="J260" s="90">
        <v>1</v>
      </c>
      <c r="K260" s="90" t="s">
        <v>357</v>
      </c>
      <c r="M260" s="90" t="s">
        <v>321</v>
      </c>
      <c r="AH260" s="90">
        <f t="shared" si="38"/>
        <v>0</v>
      </c>
      <c r="AN260" s="90">
        <f t="shared" si="37"/>
        <v>0</v>
      </c>
      <c r="AO260" s="90">
        <f t="shared" si="40"/>
        <v>0</v>
      </c>
      <c r="QN260" s="90">
        <v>5</v>
      </c>
      <c r="QP260" s="90">
        <v>10</v>
      </c>
    </row>
    <row r="261" spans="1:513" s="90" customFormat="1" x14ac:dyDescent="0.25">
      <c r="A261" s="90">
        <v>258</v>
      </c>
      <c r="B261" s="90" t="s">
        <v>954</v>
      </c>
      <c r="F261" s="90" t="s">
        <v>956</v>
      </c>
      <c r="G261" s="90">
        <v>51</v>
      </c>
      <c r="H261" s="90" t="s">
        <v>319</v>
      </c>
      <c r="I261" s="90">
        <v>9</v>
      </c>
      <c r="J261" s="90">
        <v>5</v>
      </c>
      <c r="K261" s="90" t="s">
        <v>459</v>
      </c>
      <c r="L261" s="90" t="s">
        <v>321</v>
      </c>
      <c r="M261" s="90" t="s">
        <v>321</v>
      </c>
      <c r="W261" s="90">
        <v>5</v>
      </c>
      <c r="X261" s="90">
        <v>8</v>
      </c>
      <c r="Z261" s="90">
        <v>20</v>
      </c>
      <c r="AA261" s="90">
        <v>3</v>
      </c>
      <c r="AB261" s="90" t="s">
        <v>948</v>
      </c>
      <c r="AH261" s="90">
        <f t="shared" si="38"/>
        <v>0</v>
      </c>
      <c r="AN261" s="90">
        <f t="shared" si="37"/>
        <v>0</v>
      </c>
      <c r="AO261" s="90">
        <f t="shared" si="40"/>
        <v>0</v>
      </c>
      <c r="GA261" s="90">
        <v>3</v>
      </c>
      <c r="GB261" s="90">
        <v>1</v>
      </c>
      <c r="GC261" s="90">
        <v>1</v>
      </c>
      <c r="GM261" s="90" t="s">
        <v>321</v>
      </c>
      <c r="GN261" s="90" t="s">
        <v>321</v>
      </c>
      <c r="GO261" s="90" t="s">
        <v>321</v>
      </c>
      <c r="GP261" s="90" t="s">
        <v>383</v>
      </c>
      <c r="GT261" s="90">
        <v>500</v>
      </c>
      <c r="GU261" s="90">
        <v>600</v>
      </c>
      <c r="GX261" s="90" t="s">
        <v>321</v>
      </c>
      <c r="GY261" s="90" t="s">
        <v>927</v>
      </c>
      <c r="HW261" s="90" t="s">
        <v>321</v>
      </c>
      <c r="IA261" s="90">
        <v>3</v>
      </c>
      <c r="IB261" s="90">
        <v>4</v>
      </c>
      <c r="IC261" s="90">
        <v>6</v>
      </c>
      <c r="IG261" s="90" t="s">
        <v>321</v>
      </c>
      <c r="IL261" s="90" t="s">
        <v>321</v>
      </c>
      <c r="IO261" s="90" t="s">
        <v>321</v>
      </c>
      <c r="IR261" s="90" t="s">
        <v>321</v>
      </c>
      <c r="IU261" s="90" t="s">
        <v>321</v>
      </c>
      <c r="IX261" s="90" t="s">
        <v>337</v>
      </c>
      <c r="IY261" s="90">
        <v>50</v>
      </c>
      <c r="LT261" s="90">
        <v>8</v>
      </c>
      <c r="LU261" s="90">
        <v>2</v>
      </c>
      <c r="LV261" s="90">
        <v>6</v>
      </c>
      <c r="LW261" s="90">
        <v>2</v>
      </c>
      <c r="MG261" s="90" t="s">
        <v>321</v>
      </c>
      <c r="MO261" s="90" t="s">
        <v>321</v>
      </c>
      <c r="MX261" s="90">
        <v>20</v>
      </c>
      <c r="QP261" s="90">
        <v>10</v>
      </c>
      <c r="QR261" s="90">
        <v>5</v>
      </c>
      <c r="QT261" s="90">
        <v>20</v>
      </c>
      <c r="RQ261" s="90" t="s">
        <v>321</v>
      </c>
      <c r="SA261" s="90" t="s">
        <v>337</v>
      </c>
      <c r="SI261" s="90" t="s">
        <v>321</v>
      </c>
      <c r="SJ261" s="90" t="s">
        <v>321</v>
      </c>
      <c r="SO261" s="90" t="s">
        <v>554</v>
      </c>
    </row>
    <row r="262" spans="1:513" s="90" customFormat="1" x14ac:dyDescent="0.25">
      <c r="A262" s="90">
        <v>259</v>
      </c>
      <c r="B262" s="90" t="s">
        <v>954</v>
      </c>
      <c r="F262" s="90" t="s">
        <v>957</v>
      </c>
      <c r="G262" s="90">
        <v>60</v>
      </c>
      <c r="H262" s="90" t="s">
        <v>360</v>
      </c>
      <c r="I262" s="90">
        <v>2</v>
      </c>
      <c r="J262" s="90">
        <v>2</v>
      </c>
      <c r="K262" s="90" t="s">
        <v>320</v>
      </c>
      <c r="L262" s="90" t="s">
        <v>321</v>
      </c>
      <c r="M262" s="90" t="s">
        <v>321</v>
      </c>
      <c r="T262" s="90">
        <v>2</v>
      </c>
      <c r="X262" s="90">
        <v>3</v>
      </c>
      <c r="Z262" s="90">
        <v>2</v>
      </c>
      <c r="AA262" s="90">
        <v>4</v>
      </c>
      <c r="AH262" s="90">
        <f t="shared" si="38"/>
        <v>0</v>
      </c>
      <c r="AL262" s="90">
        <v>2</v>
      </c>
      <c r="AN262" s="90">
        <f t="shared" si="37"/>
        <v>2</v>
      </c>
      <c r="AO262" s="90">
        <f t="shared" si="40"/>
        <v>2</v>
      </c>
      <c r="QN262" s="90">
        <v>5</v>
      </c>
      <c r="QO262" s="90">
        <v>20</v>
      </c>
      <c r="QT262" s="90">
        <v>2</v>
      </c>
    </row>
    <row r="263" spans="1:513" s="90" customFormat="1" x14ac:dyDescent="0.25">
      <c r="A263" s="90">
        <v>260</v>
      </c>
      <c r="B263" s="90" t="s">
        <v>954</v>
      </c>
      <c r="F263" s="90" t="s">
        <v>958</v>
      </c>
      <c r="G263" s="90">
        <v>65</v>
      </c>
      <c r="H263" s="90" t="s">
        <v>319</v>
      </c>
      <c r="I263" s="90">
        <v>8</v>
      </c>
      <c r="J263" s="90">
        <v>1</v>
      </c>
      <c r="K263" s="90" t="s">
        <v>453</v>
      </c>
      <c r="L263" s="90" t="s">
        <v>321</v>
      </c>
      <c r="M263" s="90" t="s">
        <v>321</v>
      </c>
      <c r="T263" s="90">
        <v>2</v>
      </c>
      <c r="W263" s="90">
        <v>2</v>
      </c>
      <c r="Z263" s="90">
        <v>20</v>
      </c>
      <c r="AA263" s="90">
        <v>10</v>
      </c>
      <c r="AH263" s="90">
        <f t="shared" si="38"/>
        <v>0</v>
      </c>
      <c r="AN263" s="90">
        <f t="shared" si="37"/>
        <v>0</v>
      </c>
      <c r="AO263" s="90">
        <f t="shared" si="40"/>
        <v>0</v>
      </c>
      <c r="GB263" s="90">
        <v>1</v>
      </c>
      <c r="GC263" s="90">
        <v>1</v>
      </c>
      <c r="GM263" s="90" t="s">
        <v>321</v>
      </c>
      <c r="GN263" s="90" t="s">
        <v>321</v>
      </c>
      <c r="GO263" s="90" t="s">
        <v>321</v>
      </c>
      <c r="GP263" s="90" t="s">
        <v>383</v>
      </c>
      <c r="HG263" s="90">
        <v>1</v>
      </c>
      <c r="HH263" s="90">
        <v>1</v>
      </c>
      <c r="HI263" s="90">
        <v>1</v>
      </c>
      <c r="HJ263" s="90">
        <v>1</v>
      </c>
      <c r="HK263" s="90">
        <v>1</v>
      </c>
      <c r="HW263" s="90" t="s">
        <v>321</v>
      </c>
      <c r="LT263" s="90">
        <v>5</v>
      </c>
      <c r="LU263" s="90">
        <v>2</v>
      </c>
      <c r="LV263" s="90">
        <v>11</v>
      </c>
      <c r="LW263" s="90">
        <v>2</v>
      </c>
      <c r="MO263" s="90" t="s">
        <v>321</v>
      </c>
      <c r="MW263" s="90" t="s">
        <v>321</v>
      </c>
      <c r="QN263" s="90">
        <v>2</v>
      </c>
      <c r="QP263" s="90">
        <v>20</v>
      </c>
      <c r="QR263" s="90">
        <v>2</v>
      </c>
      <c r="QT263" s="90">
        <v>20</v>
      </c>
      <c r="RQ263" s="90" t="s">
        <v>321</v>
      </c>
      <c r="SA263" s="90" t="s">
        <v>337</v>
      </c>
      <c r="SL263" s="90" t="s">
        <v>321</v>
      </c>
    </row>
    <row r="264" spans="1:513" s="90" customFormat="1" x14ac:dyDescent="0.25">
      <c r="A264" s="90">
        <v>261</v>
      </c>
      <c r="B264" s="90" t="s">
        <v>954</v>
      </c>
      <c r="F264" s="90" t="s">
        <v>959</v>
      </c>
      <c r="G264" s="90">
        <v>70</v>
      </c>
      <c r="H264" s="90" t="s">
        <v>360</v>
      </c>
      <c r="I264" s="90">
        <v>1</v>
      </c>
      <c r="J264" s="90">
        <v>1</v>
      </c>
      <c r="K264" s="90" t="s">
        <v>357</v>
      </c>
      <c r="L264" s="90" t="s">
        <v>321</v>
      </c>
      <c r="M264" s="90" t="s">
        <v>321</v>
      </c>
      <c r="W264" s="90">
        <v>3</v>
      </c>
      <c r="AH264" s="90">
        <f t="shared" si="38"/>
        <v>0</v>
      </c>
      <c r="AN264" s="90">
        <f t="shared" si="37"/>
        <v>0</v>
      </c>
      <c r="AO264" s="90">
        <f t="shared" si="40"/>
        <v>0</v>
      </c>
      <c r="GB264" s="90">
        <v>1</v>
      </c>
      <c r="GC264" s="90">
        <v>2</v>
      </c>
      <c r="QR264" s="90">
        <v>3</v>
      </c>
      <c r="SA264" s="90" t="s">
        <v>337</v>
      </c>
      <c r="SL264" s="90" t="s">
        <v>321</v>
      </c>
    </row>
    <row r="265" spans="1:513" s="90" customFormat="1" x14ac:dyDescent="0.25">
      <c r="A265" s="90">
        <v>262</v>
      </c>
      <c r="B265" s="90" t="s">
        <v>954</v>
      </c>
      <c r="F265" s="90" t="s">
        <v>960</v>
      </c>
      <c r="G265" s="90">
        <v>85</v>
      </c>
      <c r="H265" s="90" t="s">
        <v>360</v>
      </c>
      <c r="I265" s="90">
        <v>1</v>
      </c>
      <c r="J265" s="90">
        <v>1</v>
      </c>
      <c r="K265" s="90" t="s">
        <v>320</v>
      </c>
      <c r="L265" s="90" t="s">
        <v>321</v>
      </c>
      <c r="M265" s="90" t="s">
        <v>321</v>
      </c>
      <c r="AA265" s="90">
        <v>7</v>
      </c>
      <c r="AH265" s="90">
        <f t="shared" si="38"/>
        <v>0</v>
      </c>
      <c r="AN265" s="90">
        <f t="shared" si="37"/>
        <v>0</v>
      </c>
      <c r="AO265" s="90">
        <f t="shared" si="40"/>
        <v>0</v>
      </c>
    </row>
    <row r="266" spans="1:513" s="90" customFormat="1" x14ac:dyDescent="0.25">
      <c r="A266" s="90">
        <v>263</v>
      </c>
      <c r="B266" s="90" t="s">
        <v>954</v>
      </c>
      <c r="F266" s="90" t="s">
        <v>961</v>
      </c>
      <c r="G266" s="90">
        <v>75</v>
      </c>
      <c r="H266" s="90" t="s">
        <v>360</v>
      </c>
      <c r="I266" s="90">
        <v>4</v>
      </c>
      <c r="J266" s="90">
        <v>1</v>
      </c>
      <c r="K266" s="90" t="s">
        <v>459</v>
      </c>
      <c r="M266" s="90" t="s">
        <v>321</v>
      </c>
      <c r="AH266" s="90">
        <f t="shared" si="38"/>
        <v>0</v>
      </c>
      <c r="AN266" s="90">
        <f t="shared" si="37"/>
        <v>0</v>
      </c>
      <c r="AO266" s="90">
        <f t="shared" si="40"/>
        <v>0</v>
      </c>
    </row>
    <row r="267" spans="1:513" s="90" customFormat="1" x14ac:dyDescent="0.25">
      <c r="A267" s="90">
        <v>264</v>
      </c>
      <c r="B267" s="90" t="s">
        <v>954</v>
      </c>
      <c r="F267" s="90" t="s">
        <v>962</v>
      </c>
      <c r="G267" s="90">
        <v>33</v>
      </c>
      <c r="H267" s="90" t="s">
        <v>360</v>
      </c>
      <c r="I267" s="90">
        <v>3</v>
      </c>
      <c r="J267" s="90">
        <v>3</v>
      </c>
      <c r="K267" s="90" t="s">
        <v>459</v>
      </c>
      <c r="L267" s="90" t="s">
        <v>321</v>
      </c>
      <c r="M267" s="90" t="s">
        <v>321</v>
      </c>
      <c r="W267" s="90">
        <v>7</v>
      </c>
      <c r="Z267" s="90">
        <v>10</v>
      </c>
      <c r="AA267" s="90">
        <v>7</v>
      </c>
      <c r="AH267" s="90">
        <f t="shared" si="38"/>
        <v>0</v>
      </c>
      <c r="AN267" s="90">
        <f t="shared" si="37"/>
        <v>0</v>
      </c>
      <c r="AO267" s="90">
        <f t="shared" si="40"/>
        <v>0</v>
      </c>
      <c r="FZ267" s="90">
        <v>3</v>
      </c>
      <c r="GA267" s="90">
        <v>1</v>
      </c>
      <c r="GB267" s="90">
        <v>3</v>
      </c>
      <c r="GC267" s="90">
        <v>2</v>
      </c>
      <c r="GM267" s="90" t="s">
        <v>321</v>
      </c>
      <c r="GN267" s="90" t="s">
        <v>321</v>
      </c>
      <c r="GO267" s="90" t="s">
        <v>321</v>
      </c>
      <c r="GT267" s="90">
        <v>400</v>
      </c>
      <c r="HA267" s="90">
        <v>56</v>
      </c>
      <c r="HB267" s="90">
        <v>85</v>
      </c>
      <c r="HC267" s="90">
        <v>120</v>
      </c>
      <c r="HD267" s="90">
        <v>90</v>
      </c>
      <c r="HF267" s="90" t="s">
        <v>937</v>
      </c>
      <c r="HG267" s="90">
        <v>3</v>
      </c>
      <c r="HH267" s="90">
        <v>3</v>
      </c>
      <c r="HI267" s="90">
        <v>1</v>
      </c>
      <c r="HJ267" s="90">
        <v>2</v>
      </c>
      <c r="HK267" s="90">
        <v>6</v>
      </c>
      <c r="HL267" s="90" t="s">
        <v>321</v>
      </c>
      <c r="HW267" s="90" t="s">
        <v>321</v>
      </c>
      <c r="IA267" s="90">
        <v>3</v>
      </c>
      <c r="IB267" s="90">
        <v>3</v>
      </c>
      <c r="IC267" s="90">
        <v>5</v>
      </c>
      <c r="ID267" s="90">
        <v>9</v>
      </c>
      <c r="IG267" s="90" t="s">
        <v>321</v>
      </c>
      <c r="IH267" s="90" t="s">
        <v>346</v>
      </c>
      <c r="IL267" s="90" t="s">
        <v>321</v>
      </c>
      <c r="IM267" s="90" t="s">
        <v>346</v>
      </c>
      <c r="IO267" s="90" t="s">
        <v>321</v>
      </c>
      <c r="IP267" s="90" t="s">
        <v>434</v>
      </c>
      <c r="IR267" s="90" t="s">
        <v>321</v>
      </c>
      <c r="IS267" s="90" t="s">
        <v>346</v>
      </c>
      <c r="IW267" s="90" t="s">
        <v>519</v>
      </c>
      <c r="IX267" s="90" t="s">
        <v>963</v>
      </c>
      <c r="IY267" s="90">
        <v>450</v>
      </c>
      <c r="LX267" s="90">
        <v>5</v>
      </c>
      <c r="LY267" s="90">
        <v>2</v>
      </c>
      <c r="LZ267" s="90">
        <v>6</v>
      </c>
      <c r="MA267" s="90">
        <v>1</v>
      </c>
      <c r="MC267" s="90" t="s">
        <v>321</v>
      </c>
      <c r="MV267" s="90">
        <v>21</v>
      </c>
      <c r="MX267" s="90">
        <v>15</v>
      </c>
      <c r="NG267" s="90" t="s">
        <v>321</v>
      </c>
      <c r="NH267" s="90" t="s">
        <v>964</v>
      </c>
      <c r="NN267" s="90" t="s">
        <v>321</v>
      </c>
      <c r="NO267" s="90" t="s">
        <v>964</v>
      </c>
      <c r="NR267" s="90" t="s">
        <v>321</v>
      </c>
      <c r="NS267" s="90" t="s">
        <v>964</v>
      </c>
      <c r="OD267" s="90" t="s">
        <v>321</v>
      </c>
      <c r="OE267" s="90" t="s">
        <v>964</v>
      </c>
      <c r="OH267" s="90" t="s">
        <v>146</v>
      </c>
      <c r="OI267" s="90">
        <v>5</v>
      </c>
      <c r="OK267" s="90" t="s">
        <v>146</v>
      </c>
      <c r="OL267" s="90">
        <v>200</v>
      </c>
      <c r="OU267" s="90" t="s">
        <v>321</v>
      </c>
      <c r="OX267" s="90" t="s">
        <v>321</v>
      </c>
      <c r="PI267" s="90" t="s">
        <v>321</v>
      </c>
      <c r="PP267" s="90">
        <v>9</v>
      </c>
      <c r="PQ267" s="90" t="s">
        <v>655</v>
      </c>
      <c r="PV267" s="90" t="s">
        <v>321</v>
      </c>
      <c r="PW267" s="90" t="s">
        <v>321</v>
      </c>
      <c r="PX267" s="90" t="s">
        <v>321</v>
      </c>
      <c r="PY267" s="90" t="s">
        <v>321</v>
      </c>
      <c r="QE267" s="90" t="s">
        <v>321</v>
      </c>
      <c r="QK267" s="90">
        <v>4</v>
      </c>
      <c r="QL267" s="90">
        <v>4</v>
      </c>
      <c r="QN267" s="90">
        <v>5</v>
      </c>
      <c r="QP267" s="90">
        <v>20</v>
      </c>
      <c r="QR267" s="90">
        <v>9</v>
      </c>
      <c r="QT267" s="90">
        <v>10</v>
      </c>
      <c r="SA267" s="90" t="s">
        <v>337</v>
      </c>
      <c r="SI267" s="90" t="s">
        <v>321</v>
      </c>
      <c r="SJ267" s="90" t="s">
        <v>321</v>
      </c>
    </row>
    <row r="268" spans="1:513" s="90" customFormat="1" x14ac:dyDescent="0.25">
      <c r="A268" s="90">
        <v>265</v>
      </c>
      <c r="B268" s="90" t="s">
        <v>954</v>
      </c>
      <c r="F268" s="90" t="s">
        <v>965</v>
      </c>
      <c r="G268" s="90">
        <v>50</v>
      </c>
      <c r="H268" s="90" t="s">
        <v>319</v>
      </c>
      <c r="I268" s="90">
        <v>4</v>
      </c>
      <c r="J268" s="90">
        <v>1</v>
      </c>
      <c r="K268" s="90" t="s">
        <v>357</v>
      </c>
      <c r="L268" s="90" t="s">
        <v>321</v>
      </c>
      <c r="M268" s="90" t="s">
        <v>321</v>
      </c>
      <c r="AA268" s="90">
        <v>3</v>
      </c>
      <c r="AH268" s="90">
        <f t="shared" si="38"/>
        <v>0</v>
      </c>
      <c r="AN268" s="90">
        <f t="shared" si="37"/>
        <v>0</v>
      </c>
      <c r="AO268" s="90">
        <f t="shared" si="40"/>
        <v>0</v>
      </c>
    </row>
    <row r="269" spans="1:513" s="90" customFormat="1" x14ac:dyDescent="0.25">
      <c r="A269" s="90">
        <v>266</v>
      </c>
      <c r="B269" s="90" t="s">
        <v>954</v>
      </c>
      <c r="F269" s="90" t="s">
        <v>966</v>
      </c>
      <c r="G269" s="90">
        <v>35</v>
      </c>
      <c r="H269" s="90" t="s">
        <v>360</v>
      </c>
      <c r="I269" s="90">
        <v>7</v>
      </c>
      <c r="J269" s="90">
        <v>7</v>
      </c>
      <c r="K269" s="90" t="s">
        <v>459</v>
      </c>
      <c r="L269" s="90" t="s">
        <v>321</v>
      </c>
      <c r="M269" s="90" t="s">
        <v>321</v>
      </c>
      <c r="W269" s="90">
        <v>15</v>
      </c>
      <c r="X269" s="90">
        <v>3</v>
      </c>
      <c r="Z269" s="90">
        <v>12</v>
      </c>
      <c r="AA269" s="90">
        <v>3</v>
      </c>
      <c r="AH269" s="90">
        <f t="shared" si="38"/>
        <v>0</v>
      </c>
      <c r="AN269" s="90">
        <f t="shared" si="37"/>
        <v>0</v>
      </c>
      <c r="AO269" s="90">
        <f t="shared" si="40"/>
        <v>0</v>
      </c>
      <c r="FZ269" s="90">
        <v>3</v>
      </c>
      <c r="GA269" s="90">
        <v>5</v>
      </c>
      <c r="GB269" s="90">
        <v>5</v>
      </c>
      <c r="GC269" s="90">
        <v>1</v>
      </c>
      <c r="HG269" s="90">
        <v>5</v>
      </c>
      <c r="HH269" s="90">
        <v>2</v>
      </c>
      <c r="HI269" s="90">
        <v>3</v>
      </c>
      <c r="HJ269" s="90">
        <v>2</v>
      </c>
      <c r="HK269" s="90">
        <v>10</v>
      </c>
      <c r="HL269" s="90" t="s">
        <v>321</v>
      </c>
      <c r="HW269" s="90" t="s">
        <v>321</v>
      </c>
      <c r="HZ269" s="90" t="s">
        <v>321</v>
      </c>
      <c r="IA269" s="90">
        <v>3</v>
      </c>
      <c r="IB269" s="90">
        <v>3</v>
      </c>
      <c r="IC269" s="90">
        <v>4</v>
      </c>
      <c r="ID269" s="90">
        <v>9</v>
      </c>
      <c r="IG269" s="90" t="s">
        <v>321</v>
      </c>
      <c r="IH269" s="90" t="s">
        <v>967</v>
      </c>
      <c r="IR269" s="90" t="s">
        <v>321</v>
      </c>
      <c r="IU269" s="90" t="s">
        <v>321</v>
      </c>
      <c r="LX269" s="90">
        <v>1</v>
      </c>
      <c r="LZ269" s="90">
        <v>8</v>
      </c>
      <c r="MA269" s="90">
        <v>2</v>
      </c>
      <c r="MX269" s="90">
        <v>3</v>
      </c>
      <c r="OH269" s="90" t="s">
        <v>146</v>
      </c>
      <c r="OK269" s="90" t="s">
        <v>146</v>
      </c>
      <c r="OR269" s="90" t="s">
        <v>321</v>
      </c>
      <c r="OS269" s="90" t="s">
        <v>321</v>
      </c>
      <c r="OU269" s="90" t="s">
        <v>321</v>
      </c>
      <c r="PI269" s="90" t="s">
        <v>321</v>
      </c>
      <c r="PJ269" s="90" t="s">
        <v>321</v>
      </c>
      <c r="QO269" s="90">
        <v>30</v>
      </c>
      <c r="QP269" s="90">
        <v>30</v>
      </c>
      <c r="QR269" s="90">
        <v>15</v>
      </c>
      <c r="QT269" s="90">
        <v>12</v>
      </c>
      <c r="QU269" s="90" t="s">
        <v>321</v>
      </c>
      <c r="QZ269" s="90" t="s">
        <v>321</v>
      </c>
      <c r="RE269" s="90" t="s">
        <v>321</v>
      </c>
      <c r="SA269" s="90" t="s">
        <v>337</v>
      </c>
      <c r="SI269" s="90" t="s">
        <v>321</v>
      </c>
      <c r="SJ269" s="90" t="s">
        <v>321</v>
      </c>
      <c r="SK269" s="90" t="s">
        <v>321</v>
      </c>
    </row>
    <row r="270" spans="1:513" s="90" customFormat="1" x14ac:dyDescent="0.25">
      <c r="A270" s="90">
        <v>267</v>
      </c>
      <c r="B270" s="90" t="s">
        <v>954</v>
      </c>
      <c r="F270" s="90" t="s">
        <v>968</v>
      </c>
      <c r="G270" s="90">
        <v>53</v>
      </c>
      <c r="H270" s="90" t="s">
        <v>360</v>
      </c>
      <c r="I270" s="90">
        <v>4</v>
      </c>
      <c r="J270" s="90">
        <v>4</v>
      </c>
      <c r="K270" s="90" t="s">
        <v>320</v>
      </c>
      <c r="L270" s="90" t="s">
        <v>321</v>
      </c>
      <c r="M270" s="90" t="s">
        <v>321</v>
      </c>
      <c r="W270" s="90">
        <v>15</v>
      </c>
      <c r="X270" s="90">
        <v>2</v>
      </c>
      <c r="AA270" s="90">
        <v>2</v>
      </c>
      <c r="AH270" s="90">
        <f t="shared" si="38"/>
        <v>0</v>
      </c>
      <c r="AN270" s="90">
        <f t="shared" si="37"/>
        <v>0</v>
      </c>
      <c r="AO270" s="90">
        <f t="shared" si="40"/>
        <v>0</v>
      </c>
      <c r="FZ270" s="90">
        <v>2</v>
      </c>
      <c r="GA270" s="90">
        <v>10</v>
      </c>
      <c r="GB270" s="90">
        <v>5</v>
      </c>
      <c r="GN270" s="90" t="s">
        <v>321</v>
      </c>
      <c r="GT270" s="90">
        <v>400</v>
      </c>
      <c r="GY270" s="90" t="s">
        <v>924</v>
      </c>
      <c r="HG270" s="90">
        <v>2</v>
      </c>
      <c r="HH270" s="90">
        <v>2</v>
      </c>
      <c r="HI270" s="90">
        <v>2</v>
      </c>
      <c r="HJ270" s="90">
        <v>2</v>
      </c>
      <c r="HK270" s="90">
        <v>4</v>
      </c>
      <c r="HL270" s="90" t="s">
        <v>321</v>
      </c>
      <c r="HW270" s="90" t="s">
        <v>321</v>
      </c>
      <c r="HZ270" s="90" t="s">
        <v>321</v>
      </c>
      <c r="IA270" s="90">
        <v>3</v>
      </c>
      <c r="IB270" s="90">
        <v>2</v>
      </c>
      <c r="IC270" s="90">
        <v>5</v>
      </c>
      <c r="ID270" s="90">
        <v>9</v>
      </c>
      <c r="IG270" s="90" t="s">
        <v>321</v>
      </c>
      <c r="IH270" s="90" t="s">
        <v>969</v>
      </c>
      <c r="IO270" s="90" t="s">
        <v>321</v>
      </c>
      <c r="IR270" s="90" t="s">
        <v>321</v>
      </c>
      <c r="IU270" s="90" t="s">
        <v>321</v>
      </c>
      <c r="IX270" s="90" t="s">
        <v>970</v>
      </c>
      <c r="IY270" s="90">
        <v>100</v>
      </c>
      <c r="OU270" s="90" t="s">
        <v>321</v>
      </c>
      <c r="QN270" s="90">
        <v>30</v>
      </c>
      <c r="QP270" s="90">
        <v>10</v>
      </c>
      <c r="QR270" s="90">
        <v>15</v>
      </c>
      <c r="SA270" s="90" t="s">
        <v>337</v>
      </c>
      <c r="SI270" s="90" t="s">
        <v>321</v>
      </c>
      <c r="SJ270" s="90" t="s">
        <v>321</v>
      </c>
      <c r="SS270" s="90" t="s">
        <v>321</v>
      </c>
    </row>
    <row r="271" spans="1:513" s="90" customFormat="1" x14ac:dyDescent="0.25">
      <c r="A271" s="90">
        <v>268</v>
      </c>
      <c r="B271" s="90" t="s">
        <v>954</v>
      </c>
      <c r="D271" s="90" t="s">
        <v>971</v>
      </c>
      <c r="F271" s="90" t="s">
        <v>972</v>
      </c>
      <c r="G271" s="90">
        <v>52</v>
      </c>
      <c r="H271" s="90" t="s">
        <v>360</v>
      </c>
      <c r="I271" s="90">
        <v>5</v>
      </c>
      <c r="J271" s="90">
        <v>5</v>
      </c>
      <c r="K271" s="90" t="s">
        <v>320</v>
      </c>
      <c r="L271" s="90" t="s">
        <v>321</v>
      </c>
      <c r="M271" s="90" t="s">
        <v>321</v>
      </c>
      <c r="W271" s="90">
        <v>20</v>
      </c>
      <c r="X271" s="90">
        <v>2</v>
      </c>
      <c r="Z271" s="90">
        <v>20</v>
      </c>
      <c r="AA271" s="90">
        <v>4</v>
      </c>
      <c r="AH271" s="90">
        <f t="shared" si="38"/>
        <v>0</v>
      </c>
      <c r="AN271" s="90">
        <f t="shared" si="37"/>
        <v>0</v>
      </c>
      <c r="AO271" s="90">
        <f t="shared" si="40"/>
        <v>0</v>
      </c>
      <c r="GA271" s="90">
        <v>1</v>
      </c>
      <c r="GB271" s="90">
        <v>13</v>
      </c>
      <c r="GC271" s="90">
        <v>3</v>
      </c>
      <c r="GU271" s="90">
        <v>800</v>
      </c>
      <c r="GY271" s="90" t="s">
        <v>937</v>
      </c>
      <c r="HW271" s="90" t="s">
        <v>321</v>
      </c>
      <c r="HZ271" s="90" t="s">
        <v>321</v>
      </c>
      <c r="IA271" s="90">
        <v>3</v>
      </c>
      <c r="IB271" s="90">
        <v>3</v>
      </c>
      <c r="IC271" s="90">
        <v>5</v>
      </c>
      <c r="ID271" s="90">
        <v>9</v>
      </c>
      <c r="IG271" s="90" t="s">
        <v>321</v>
      </c>
      <c r="IH271" s="90" t="s">
        <v>967</v>
      </c>
      <c r="IR271" s="90" t="s">
        <v>321</v>
      </c>
      <c r="IU271" s="90" t="s">
        <v>321</v>
      </c>
      <c r="LZ271" s="90">
        <v>13</v>
      </c>
      <c r="MA271" s="90">
        <v>7</v>
      </c>
      <c r="OU271" s="90" t="s">
        <v>321</v>
      </c>
      <c r="QN271" s="90">
        <v>15</v>
      </c>
      <c r="QP271" s="90">
        <v>4</v>
      </c>
      <c r="QR271" s="90">
        <v>20</v>
      </c>
      <c r="QT271" s="90">
        <v>20</v>
      </c>
      <c r="SA271" s="90" t="s">
        <v>337</v>
      </c>
      <c r="SI271" s="90" t="s">
        <v>321</v>
      </c>
      <c r="SJ271" s="90" t="s">
        <v>321</v>
      </c>
      <c r="SK271" s="90" t="s">
        <v>321</v>
      </c>
    </row>
    <row r="272" spans="1:513" s="90" customFormat="1" x14ac:dyDescent="0.25">
      <c r="A272" s="90">
        <v>269</v>
      </c>
      <c r="B272" s="90" t="s">
        <v>954</v>
      </c>
      <c r="F272" s="90" t="s">
        <v>973</v>
      </c>
      <c r="G272" s="90">
        <v>36</v>
      </c>
      <c r="H272" s="90" t="s">
        <v>360</v>
      </c>
      <c r="I272" s="90">
        <v>5</v>
      </c>
      <c r="J272" s="90">
        <v>4</v>
      </c>
      <c r="K272" s="90" t="s">
        <v>392</v>
      </c>
      <c r="L272" s="90" t="s">
        <v>321</v>
      </c>
      <c r="M272" s="90" t="s">
        <v>321</v>
      </c>
      <c r="W272" s="90">
        <v>7</v>
      </c>
      <c r="Z272" s="90">
        <v>10</v>
      </c>
      <c r="AA272" s="90">
        <v>4</v>
      </c>
      <c r="AH272" s="90">
        <f t="shared" si="38"/>
        <v>0</v>
      </c>
      <c r="AN272" s="90">
        <f t="shared" si="37"/>
        <v>0</v>
      </c>
      <c r="AO272" s="90">
        <f t="shared" si="40"/>
        <v>0</v>
      </c>
      <c r="FZ272" s="90">
        <v>2</v>
      </c>
      <c r="GA272" s="90">
        <v>1</v>
      </c>
      <c r="GB272" s="90">
        <v>3</v>
      </c>
      <c r="GN272" s="90" t="s">
        <v>321</v>
      </c>
      <c r="IG272" s="90" t="s">
        <v>321</v>
      </c>
      <c r="IH272" s="90" t="s">
        <v>969</v>
      </c>
      <c r="IO272" s="90" t="s">
        <v>321</v>
      </c>
      <c r="IP272" s="90" t="s">
        <v>974</v>
      </c>
      <c r="IR272" s="90" t="s">
        <v>321</v>
      </c>
      <c r="IU272" s="90" t="s">
        <v>321</v>
      </c>
      <c r="IX272" s="90" t="s">
        <v>756</v>
      </c>
      <c r="IY272" s="90">
        <v>150</v>
      </c>
      <c r="LZ272" s="90">
        <v>6</v>
      </c>
      <c r="MA272" s="90">
        <v>4</v>
      </c>
      <c r="MZ272" s="90">
        <v>300</v>
      </c>
      <c r="NA272" s="90">
        <v>20</v>
      </c>
      <c r="OU272" s="90" t="s">
        <v>321</v>
      </c>
      <c r="PG272" s="90" t="s">
        <v>321</v>
      </c>
      <c r="QO272" s="90">
        <v>15</v>
      </c>
      <c r="QP272" s="90">
        <v>10</v>
      </c>
      <c r="QR272" s="90">
        <v>7</v>
      </c>
      <c r="QT272" s="90">
        <v>10</v>
      </c>
      <c r="SI272" s="90" t="s">
        <v>321</v>
      </c>
      <c r="SJ272" s="90" t="s">
        <v>321</v>
      </c>
      <c r="SK272" s="90" t="s">
        <v>321</v>
      </c>
      <c r="SS272" s="90" t="s">
        <v>321</v>
      </c>
    </row>
    <row r="273" spans="1:517" s="90" customFormat="1" x14ac:dyDescent="0.25">
      <c r="A273" s="90">
        <v>270</v>
      </c>
      <c r="B273" s="90" t="s">
        <v>954</v>
      </c>
      <c r="F273" s="90" t="s">
        <v>975</v>
      </c>
      <c r="G273" s="90">
        <v>50</v>
      </c>
      <c r="H273" s="90" t="s">
        <v>319</v>
      </c>
      <c r="I273" s="90">
        <v>8</v>
      </c>
      <c r="J273" s="90">
        <v>8</v>
      </c>
      <c r="K273" s="90" t="s">
        <v>320</v>
      </c>
      <c r="L273" s="90" t="s">
        <v>321</v>
      </c>
      <c r="M273" s="90" t="s">
        <v>321</v>
      </c>
      <c r="W273" s="90">
        <v>7</v>
      </c>
      <c r="X273" s="90">
        <v>4</v>
      </c>
      <c r="Z273" s="90">
        <v>6</v>
      </c>
      <c r="AA273" s="90">
        <v>12</v>
      </c>
      <c r="AH273" s="90">
        <f t="shared" si="38"/>
        <v>0</v>
      </c>
      <c r="AN273" s="90">
        <f t="shared" si="37"/>
        <v>0</v>
      </c>
      <c r="AO273" s="90">
        <f t="shared" si="40"/>
        <v>0</v>
      </c>
      <c r="FZ273" s="90">
        <v>1</v>
      </c>
      <c r="GA273" s="90">
        <v>3</v>
      </c>
      <c r="GB273" s="90">
        <v>2</v>
      </c>
      <c r="GC273" s="90">
        <v>2</v>
      </c>
      <c r="HC273" s="90">
        <v>170</v>
      </c>
      <c r="HD273" s="90">
        <v>16</v>
      </c>
      <c r="HW273" s="90" t="s">
        <v>321</v>
      </c>
      <c r="IA273" s="90">
        <v>3</v>
      </c>
      <c r="IB273" s="90">
        <v>3</v>
      </c>
      <c r="IC273" s="90">
        <v>4</v>
      </c>
      <c r="ID273" s="90">
        <v>13</v>
      </c>
      <c r="IL273" s="90" t="s">
        <v>321</v>
      </c>
      <c r="IM273" s="90" t="s">
        <v>976</v>
      </c>
      <c r="IO273" s="90" t="s">
        <v>321</v>
      </c>
      <c r="IP273" s="90" t="s">
        <v>976</v>
      </c>
      <c r="IR273" s="90" t="s">
        <v>321</v>
      </c>
      <c r="IS273" s="90" t="s">
        <v>976</v>
      </c>
      <c r="LV273" s="90">
        <v>4</v>
      </c>
      <c r="LW273" s="90">
        <v>2</v>
      </c>
      <c r="MV273" s="90">
        <v>14</v>
      </c>
      <c r="MX273" s="90">
        <v>20</v>
      </c>
      <c r="NN273" s="90" t="s">
        <v>321</v>
      </c>
      <c r="NO273" s="90" t="s">
        <v>977</v>
      </c>
      <c r="OH273" s="90" t="s">
        <v>146</v>
      </c>
      <c r="OK273" s="90" t="s">
        <v>146</v>
      </c>
      <c r="OL273" s="90">
        <v>50</v>
      </c>
      <c r="OT273" s="90" t="s">
        <v>321</v>
      </c>
      <c r="OU273" s="90" t="s">
        <v>321</v>
      </c>
      <c r="OX273" s="90" t="s">
        <v>321</v>
      </c>
      <c r="PG273" s="90" t="s">
        <v>321</v>
      </c>
      <c r="PY273" s="90" t="s">
        <v>321</v>
      </c>
      <c r="QK273" s="90">
        <v>5</v>
      </c>
      <c r="QL273" s="90">
        <v>2</v>
      </c>
      <c r="QN273" s="90">
        <v>60</v>
      </c>
      <c r="QP273" s="90">
        <v>30</v>
      </c>
      <c r="QR273" s="90">
        <v>7</v>
      </c>
      <c r="QT273" s="90">
        <v>6</v>
      </c>
      <c r="SA273" s="90" t="s">
        <v>337</v>
      </c>
      <c r="SI273" s="90" t="s">
        <v>321</v>
      </c>
      <c r="SJ273" s="90" t="s">
        <v>321</v>
      </c>
    </row>
    <row r="274" spans="1:517" s="90" customFormat="1" x14ac:dyDescent="0.25">
      <c r="A274" s="90">
        <v>271</v>
      </c>
      <c r="B274" s="90" t="s">
        <v>954</v>
      </c>
      <c r="F274" s="90" t="s">
        <v>978</v>
      </c>
      <c r="G274" s="90">
        <v>30</v>
      </c>
      <c r="H274" s="90" t="s">
        <v>319</v>
      </c>
      <c r="I274" s="90">
        <v>4</v>
      </c>
      <c r="J274" s="90">
        <v>4</v>
      </c>
      <c r="K274" s="90" t="s">
        <v>357</v>
      </c>
      <c r="L274" s="90" t="s">
        <v>321</v>
      </c>
      <c r="M274" s="90" t="s">
        <v>321</v>
      </c>
      <c r="T274" s="90">
        <v>30</v>
      </c>
      <c r="U274" s="90">
        <v>5</v>
      </c>
      <c r="W274" s="90">
        <v>3</v>
      </c>
      <c r="X274" s="90">
        <v>2</v>
      </c>
      <c r="Z274" s="90">
        <v>20</v>
      </c>
      <c r="AA274" s="90">
        <v>5</v>
      </c>
      <c r="AC274" s="90">
        <v>5</v>
      </c>
      <c r="AD274" s="90">
        <v>3</v>
      </c>
      <c r="AE274" s="90">
        <v>1</v>
      </c>
      <c r="AF274" s="90">
        <v>5</v>
      </c>
      <c r="AH274" s="90">
        <f t="shared" si="38"/>
        <v>14</v>
      </c>
      <c r="AI274" s="90">
        <v>5</v>
      </c>
      <c r="AJ274" s="90">
        <v>5</v>
      </c>
      <c r="AK274" s="90">
        <v>1</v>
      </c>
      <c r="AL274" s="90">
        <v>5</v>
      </c>
      <c r="AM274" s="90">
        <v>2</v>
      </c>
      <c r="AN274" s="90">
        <f t="shared" si="37"/>
        <v>18</v>
      </c>
      <c r="AO274" s="90">
        <f t="shared" si="40"/>
        <v>32</v>
      </c>
      <c r="AP274" s="90" t="s">
        <v>321</v>
      </c>
      <c r="AQ274" s="90" t="s">
        <v>321</v>
      </c>
      <c r="AX274" s="90">
        <v>100</v>
      </c>
      <c r="BF274" s="90">
        <v>4</v>
      </c>
      <c r="BG274" s="90">
        <v>24</v>
      </c>
      <c r="BH274" s="90" t="s">
        <v>321</v>
      </c>
      <c r="BK274" s="90" t="s">
        <v>321</v>
      </c>
      <c r="BO274" s="90">
        <v>1</v>
      </c>
      <c r="BP274" s="90">
        <v>5</v>
      </c>
      <c r="BR274" s="90">
        <v>30</v>
      </c>
      <c r="BS274" s="90">
        <v>2.7</v>
      </c>
      <c r="BT274" s="90">
        <v>1.8</v>
      </c>
      <c r="BU274" s="90">
        <v>24</v>
      </c>
      <c r="BV274" s="90">
        <v>5</v>
      </c>
      <c r="BW274" s="90">
        <v>7</v>
      </c>
      <c r="CC274" s="90" t="s">
        <v>321</v>
      </c>
      <c r="CM274" s="90" t="s">
        <v>321</v>
      </c>
      <c r="DX274" s="90" t="s">
        <v>321</v>
      </c>
      <c r="DY274" s="90">
        <v>3</v>
      </c>
      <c r="DZ274" s="90">
        <v>3</v>
      </c>
      <c r="EA274" s="90">
        <v>5</v>
      </c>
      <c r="EB274" s="90">
        <v>5</v>
      </c>
      <c r="EE274" s="90" t="s">
        <v>321</v>
      </c>
      <c r="EH274" s="90" t="s">
        <v>321</v>
      </c>
      <c r="EK274" s="90">
        <v>10</v>
      </c>
      <c r="EL274" s="90">
        <v>5</v>
      </c>
      <c r="EQ274" s="90" t="s">
        <v>321</v>
      </c>
      <c r="ER274" s="90" t="s">
        <v>321</v>
      </c>
      <c r="FB274" s="90" t="s">
        <v>321</v>
      </c>
      <c r="FG274" s="90" t="s">
        <v>321</v>
      </c>
      <c r="FM274" s="90" t="s">
        <v>321</v>
      </c>
      <c r="FP274" s="90" t="s">
        <v>321</v>
      </c>
      <c r="FS274" s="90" t="s">
        <v>337</v>
      </c>
      <c r="FU274" s="90">
        <v>300</v>
      </c>
      <c r="FW274" s="90">
        <v>1</v>
      </c>
      <c r="FX274" s="90" t="s">
        <v>146</v>
      </c>
      <c r="FY274" s="90" t="s">
        <v>127</v>
      </c>
      <c r="FZ274" s="90">
        <v>1</v>
      </c>
      <c r="GB274" s="90">
        <v>2</v>
      </c>
      <c r="GM274" s="90" t="s">
        <v>321</v>
      </c>
      <c r="GN274" s="90" t="s">
        <v>321</v>
      </c>
      <c r="HG274" s="90">
        <v>1</v>
      </c>
      <c r="HH274" s="90">
        <v>5</v>
      </c>
      <c r="HJ274" s="90">
        <v>3</v>
      </c>
      <c r="HK274" s="90">
        <v>3</v>
      </c>
      <c r="LX274" s="90">
        <v>2</v>
      </c>
      <c r="LZ274" s="90">
        <v>18</v>
      </c>
      <c r="MA274" s="90">
        <v>8</v>
      </c>
      <c r="MX274" s="90">
        <v>5</v>
      </c>
      <c r="NN274" s="90" t="s">
        <v>321</v>
      </c>
      <c r="OH274" s="90" t="s">
        <v>146</v>
      </c>
      <c r="OI274" s="90">
        <v>3</v>
      </c>
      <c r="OK274" s="90" t="s">
        <v>146</v>
      </c>
      <c r="OL274" s="90">
        <v>3300</v>
      </c>
      <c r="PH274" s="90" t="s">
        <v>448</v>
      </c>
      <c r="PI274" s="90" t="s">
        <v>448</v>
      </c>
      <c r="PV274" s="90" t="s">
        <v>321</v>
      </c>
      <c r="PW274" s="90" t="s">
        <v>321</v>
      </c>
      <c r="PX274" s="90" t="s">
        <v>321</v>
      </c>
      <c r="PY274" s="90" t="s">
        <v>321</v>
      </c>
      <c r="QM274" s="90">
        <v>50</v>
      </c>
      <c r="QN274" s="90">
        <v>8</v>
      </c>
      <c r="QO274" s="90">
        <v>10</v>
      </c>
      <c r="QP274" s="90">
        <v>5</v>
      </c>
      <c r="QR274" s="90">
        <v>30</v>
      </c>
      <c r="QS274" s="90">
        <v>3</v>
      </c>
      <c r="QT274" s="90">
        <v>20</v>
      </c>
      <c r="SA274" s="90" t="s">
        <v>559</v>
      </c>
      <c r="SI274" s="90" t="s">
        <v>321</v>
      </c>
      <c r="SJ274" s="90" t="s">
        <v>321</v>
      </c>
      <c r="SQ274" s="90" t="s">
        <v>321</v>
      </c>
    </row>
    <row r="275" spans="1:517" s="90" customFormat="1" x14ac:dyDescent="0.25">
      <c r="A275" s="90">
        <v>272</v>
      </c>
      <c r="B275" s="90" t="s">
        <v>954</v>
      </c>
      <c r="F275" s="90" t="s">
        <v>979</v>
      </c>
      <c r="G275" s="90">
        <v>32</v>
      </c>
      <c r="H275" s="90" t="s">
        <v>319</v>
      </c>
      <c r="I275" s="90">
        <v>3</v>
      </c>
      <c r="J275" s="90">
        <v>3</v>
      </c>
      <c r="K275" s="90" t="s">
        <v>392</v>
      </c>
      <c r="L275" s="90" t="s">
        <v>321</v>
      </c>
      <c r="M275" s="90" t="s">
        <v>321</v>
      </c>
      <c r="W275" s="90">
        <v>17</v>
      </c>
      <c r="X275" s="90">
        <v>1</v>
      </c>
      <c r="AH275" s="90">
        <f t="shared" si="38"/>
        <v>0</v>
      </c>
      <c r="AN275" s="90">
        <f t="shared" si="37"/>
        <v>0</v>
      </c>
      <c r="AO275" s="90">
        <f t="shared" si="40"/>
        <v>0</v>
      </c>
      <c r="FZ275" s="90">
        <v>5</v>
      </c>
      <c r="GA275" s="90">
        <v>4</v>
      </c>
      <c r="GB275" s="90">
        <v>5</v>
      </c>
      <c r="GC275" s="90">
        <v>5</v>
      </c>
      <c r="GM275" s="90" t="s">
        <v>321</v>
      </c>
      <c r="GY275" s="90" t="s">
        <v>980</v>
      </c>
      <c r="HG275" s="90">
        <v>5</v>
      </c>
      <c r="HH275" s="90">
        <v>2</v>
      </c>
      <c r="HI275" s="90">
        <v>5</v>
      </c>
      <c r="HJ275" s="90">
        <v>4</v>
      </c>
      <c r="HK275" s="90">
        <v>20</v>
      </c>
      <c r="HW275" s="90" t="s">
        <v>321</v>
      </c>
      <c r="HZ275" s="90" t="s">
        <v>321</v>
      </c>
      <c r="IA275" s="90">
        <v>2</v>
      </c>
      <c r="IB275" s="90">
        <v>4</v>
      </c>
      <c r="ID275" s="90">
        <v>10</v>
      </c>
      <c r="IG275" s="90" t="s">
        <v>321</v>
      </c>
      <c r="IH275" s="90" t="s">
        <v>402</v>
      </c>
      <c r="IJ275" s="90" t="s">
        <v>321</v>
      </c>
      <c r="IL275" s="90" t="s">
        <v>321</v>
      </c>
      <c r="IO275" s="90" t="s">
        <v>321</v>
      </c>
      <c r="IR275" s="90" t="s">
        <v>321</v>
      </c>
      <c r="QN275" s="90">
        <v>3</v>
      </c>
      <c r="QR275" s="90">
        <v>19</v>
      </c>
      <c r="QX275" s="90" t="s">
        <v>321</v>
      </c>
      <c r="RC275" s="90" t="s">
        <v>321</v>
      </c>
      <c r="RH275" s="90" t="s">
        <v>321</v>
      </c>
      <c r="RQ275" s="90" t="s">
        <v>321</v>
      </c>
      <c r="SA275" s="90" t="s">
        <v>337</v>
      </c>
      <c r="SI275" s="90" t="s">
        <v>321</v>
      </c>
      <c r="SJ275" s="90" t="s">
        <v>321</v>
      </c>
      <c r="SN275" s="90" t="s">
        <v>448</v>
      </c>
      <c r="SS275" s="90" t="s">
        <v>448</v>
      </c>
    </row>
    <row r="276" spans="1:517" s="90" customFormat="1" x14ac:dyDescent="0.25">
      <c r="A276" s="90">
        <v>273</v>
      </c>
      <c r="B276" s="90" t="s">
        <v>954</v>
      </c>
      <c r="F276" s="90" t="s">
        <v>981</v>
      </c>
      <c r="G276" s="90">
        <v>27</v>
      </c>
      <c r="H276" s="90" t="s">
        <v>319</v>
      </c>
      <c r="I276" s="90">
        <v>5</v>
      </c>
      <c r="J276" s="90">
        <v>5</v>
      </c>
      <c r="L276" s="90" t="s">
        <v>321</v>
      </c>
      <c r="M276" s="90" t="s">
        <v>321</v>
      </c>
      <c r="W276" s="90">
        <v>15</v>
      </c>
      <c r="Z276" s="90">
        <v>30</v>
      </c>
      <c r="AA276" s="90">
        <v>3</v>
      </c>
      <c r="AH276" s="90">
        <f t="shared" si="38"/>
        <v>0</v>
      </c>
      <c r="AN276" s="90">
        <f t="shared" si="37"/>
        <v>0</v>
      </c>
      <c r="AO276" s="90">
        <f t="shared" si="40"/>
        <v>0</v>
      </c>
      <c r="FZ276" s="90">
        <v>3</v>
      </c>
      <c r="GA276" s="90">
        <v>4</v>
      </c>
      <c r="GB276" s="90">
        <v>5</v>
      </c>
      <c r="GC276" s="90">
        <v>2</v>
      </c>
      <c r="GD276" s="90">
        <v>1</v>
      </c>
      <c r="GM276" s="90" t="s">
        <v>321</v>
      </c>
      <c r="GN276" s="90" t="s">
        <v>321</v>
      </c>
      <c r="GT276" s="90">
        <v>500</v>
      </c>
      <c r="GV276" s="90">
        <v>1000</v>
      </c>
      <c r="HA276" s="90">
        <v>18</v>
      </c>
      <c r="HB276" s="90">
        <v>45</v>
      </c>
      <c r="HC276" s="90">
        <v>95</v>
      </c>
      <c r="HD276" s="90">
        <v>95</v>
      </c>
      <c r="HE276" s="90">
        <v>100</v>
      </c>
      <c r="HF276" s="90" t="s">
        <v>937</v>
      </c>
      <c r="HG276" s="90">
        <v>3</v>
      </c>
      <c r="HH276" s="90">
        <v>5</v>
      </c>
      <c r="HI276" s="90">
        <v>1</v>
      </c>
      <c r="HJ276" s="90">
        <v>5</v>
      </c>
      <c r="HK276" s="90">
        <v>15</v>
      </c>
      <c r="HL276" s="90" t="s">
        <v>321</v>
      </c>
      <c r="HW276" s="90" t="s">
        <v>321</v>
      </c>
      <c r="IA276" s="90">
        <v>2</v>
      </c>
      <c r="IB276" s="90">
        <v>3</v>
      </c>
      <c r="IC276" s="90">
        <v>5</v>
      </c>
      <c r="ID276" s="90">
        <v>12</v>
      </c>
      <c r="IL276" s="90" t="s">
        <v>321</v>
      </c>
      <c r="IM276" s="90" t="s">
        <v>982</v>
      </c>
      <c r="IR276" s="90" t="s">
        <v>321</v>
      </c>
      <c r="IS276" s="90" t="s">
        <v>974</v>
      </c>
      <c r="IX276" s="90" t="s">
        <v>337</v>
      </c>
      <c r="IY276" s="90">
        <v>80</v>
      </c>
      <c r="LT276" s="90">
        <v>12</v>
      </c>
      <c r="LU276" s="90">
        <v>4</v>
      </c>
      <c r="LV276" s="90">
        <v>12</v>
      </c>
      <c r="LW276" s="90">
        <v>1</v>
      </c>
      <c r="MC276" s="90" t="s">
        <v>321</v>
      </c>
      <c r="MF276" s="90" t="s">
        <v>321</v>
      </c>
      <c r="MO276" s="90" t="s">
        <v>321</v>
      </c>
      <c r="MS276" s="90" t="s">
        <v>321</v>
      </c>
      <c r="MT276" s="90">
        <v>4</v>
      </c>
      <c r="MU276" s="90">
        <v>4</v>
      </c>
      <c r="MX276" s="90">
        <v>30</v>
      </c>
      <c r="MY276" s="90">
        <v>10</v>
      </c>
      <c r="NB276" s="90">
        <v>100</v>
      </c>
      <c r="ND276" s="90" t="s">
        <v>712</v>
      </c>
      <c r="OH276" s="90" t="s">
        <v>146</v>
      </c>
      <c r="OI276" s="90">
        <v>10</v>
      </c>
      <c r="OU276" s="90" t="s">
        <v>321</v>
      </c>
      <c r="OX276" s="90" t="s">
        <v>321</v>
      </c>
      <c r="PP276" s="90">
        <v>15</v>
      </c>
      <c r="PQ276" s="90" t="s">
        <v>655</v>
      </c>
      <c r="PV276" s="90" t="s">
        <v>321</v>
      </c>
      <c r="PW276" s="90" t="s">
        <v>321</v>
      </c>
      <c r="PX276" s="90" t="s">
        <v>321</v>
      </c>
      <c r="PY276" s="90" t="s">
        <v>321</v>
      </c>
      <c r="QK276" s="90">
        <v>1</v>
      </c>
      <c r="QL276" s="90">
        <v>1</v>
      </c>
      <c r="QN276" s="90">
        <v>15</v>
      </c>
      <c r="QP276" s="90">
        <v>15</v>
      </c>
      <c r="QR276" s="90">
        <v>15</v>
      </c>
      <c r="QT276" s="90">
        <v>30</v>
      </c>
      <c r="SA276" s="90" t="s">
        <v>337</v>
      </c>
      <c r="SI276" s="90" t="s">
        <v>321</v>
      </c>
      <c r="SJ276" s="90" t="s">
        <v>321</v>
      </c>
      <c r="SQ276" s="90" t="s">
        <v>321</v>
      </c>
    </row>
    <row r="277" spans="1:517" s="90" customFormat="1" x14ac:dyDescent="0.25">
      <c r="A277" s="90">
        <v>274</v>
      </c>
      <c r="C277" s="90" t="s">
        <v>987</v>
      </c>
      <c r="E277" s="90" t="s">
        <v>317</v>
      </c>
      <c r="F277" s="90" t="s">
        <v>988</v>
      </c>
      <c r="G277" s="90">
        <v>30</v>
      </c>
      <c r="H277" s="90" t="s">
        <v>319</v>
      </c>
      <c r="I277" s="90">
        <v>3</v>
      </c>
      <c r="J277" s="90">
        <v>1</v>
      </c>
      <c r="K277" s="90" t="s">
        <v>453</v>
      </c>
      <c r="L277" s="90" t="s">
        <v>321</v>
      </c>
      <c r="M277" s="90" t="s">
        <v>321</v>
      </c>
      <c r="T277" s="90">
        <v>200</v>
      </c>
      <c r="U277" s="90">
        <v>50</v>
      </c>
      <c r="V277" s="90">
        <v>35</v>
      </c>
      <c r="X277" s="90">
        <v>3</v>
      </c>
      <c r="AC277" s="90">
        <v>10</v>
      </c>
      <c r="AH277" s="90">
        <f t="shared" ref="AH277:AH296" si="41">+AC277+AD277+AE277+AF277+AG277</f>
        <v>10</v>
      </c>
      <c r="AI277" s="90">
        <v>50</v>
      </c>
      <c r="AJ277" s="90">
        <v>25</v>
      </c>
      <c r="AK277" s="90">
        <v>20</v>
      </c>
      <c r="AL277" s="90">
        <v>94</v>
      </c>
      <c r="AM277" s="90">
        <v>2</v>
      </c>
      <c r="AN277" s="90">
        <f t="shared" ref="AN277:AN301" si="42">+AI277+AJ277+AK277+AL277+AM277</f>
        <v>191</v>
      </c>
      <c r="AO277" s="90">
        <f t="shared" si="40"/>
        <v>201</v>
      </c>
      <c r="AX277" s="90">
        <v>130</v>
      </c>
      <c r="BA277" s="90">
        <v>6</v>
      </c>
      <c r="BB277" s="90">
        <v>14</v>
      </c>
      <c r="BC277" s="90">
        <v>16</v>
      </c>
      <c r="BD277" s="90">
        <v>40</v>
      </c>
      <c r="BE277" s="90">
        <v>60</v>
      </c>
      <c r="BF277" s="90">
        <v>20</v>
      </c>
      <c r="BG277" s="90">
        <v>180</v>
      </c>
      <c r="BI277" s="90" t="s">
        <v>321</v>
      </c>
      <c r="BK277" s="90" t="s">
        <v>321</v>
      </c>
      <c r="BO277" s="90">
        <v>2</v>
      </c>
      <c r="BP277" s="90">
        <v>4</v>
      </c>
      <c r="BQ277" s="90">
        <v>80</v>
      </c>
      <c r="BR277" s="90">
        <v>1.35</v>
      </c>
      <c r="BS277" s="90">
        <v>1.8</v>
      </c>
      <c r="BT277" s="90">
        <v>180</v>
      </c>
      <c r="BU277" s="90">
        <f t="shared" ref="BU277" si="43">+BQ277*BR277</f>
        <v>108</v>
      </c>
      <c r="BW277" s="90">
        <v>8</v>
      </c>
      <c r="CB277" s="90" t="s">
        <v>321</v>
      </c>
      <c r="CG277" s="90">
        <v>2.25</v>
      </c>
      <c r="CL277" s="90" t="s">
        <v>321</v>
      </c>
      <c r="CT277" s="90" t="s">
        <v>321</v>
      </c>
      <c r="CU277" s="90">
        <v>200</v>
      </c>
      <c r="CX277" s="90" t="s">
        <v>321</v>
      </c>
      <c r="CY277" s="90">
        <v>50</v>
      </c>
      <c r="DH277" s="90" t="s">
        <v>321</v>
      </c>
      <c r="DI277" s="90">
        <v>60</v>
      </c>
      <c r="DT277" s="90" t="s">
        <v>321</v>
      </c>
      <c r="DX277" s="90" t="s">
        <v>321</v>
      </c>
      <c r="DY277" s="90">
        <v>3</v>
      </c>
      <c r="DZ277" s="90">
        <v>2</v>
      </c>
      <c r="EA277" s="90">
        <v>5</v>
      </c>
      <c r="EB277" s="90">
        <v>9</v>
      </c>
      <c r="EE277" s="90" t="s">
        <v>321</v>
      </c>
      <c r="EG277" s="90" t="s">
        <v>321</v>
      </c>
      <c r="EK277" s="90">
        <v>60</v>
      </c>
      <c r="EL277" s="90">
        <v>9</v>
      </c>
      <c r="EM277" s="90" t="s">
        <v>321</v>
      </c>
      <c r="EQ277" s="90" t="s">
        <v>321</v>
      </c>
      <c r="ER277" s="90" t="s">
        <v>321</v>
      </c>
      <c r="EY277" s="90">
        <v>7</v>
      </c>
      <c r="EZ277" s="90">
        <v>80</v>
      </c>
      <c r="FB277" s="90" t="s">
        <v>321</v>
      </c>
      <c r="FC277" s="90" t="s">
        <v>369</v>
      </c>
      <c r="FE277" s="90" t="s">
        <v>321</v>
      </c>
      <c r="FG277" s="90" t="s">
        <v>321</v>
      </c>
      <c r="FH277" s="90" t="s">
        <v>346</v>
      </c>
      <c r="FJ277" s="90" t="s">
        <v>321</v>
      </c>
      <c r="FM277" s="90" t="s">
        <v>321</v>
      </c>
      <c r="FS277" s="90" t="s">
        <v>337</v>
      </c>
      <c r="FU277" s="90">
        <v>250</v>
      </c>
      <c r="FW277" s="90">
        <v>1</v>
      </c>
      <c r="GE277" s="90">
        <f t="shared" ref="GE277:GE298" si="44">+FZ277+GA277+GB277+GC277+GD277</f>
        <v>0</v>
      </c>
      <c r="JA277" s="90">
        <v>10</v>
      </c>
      <c r="JB277" s="90">
        <v>8</v>
      </c>
      <c r="JC277" s="90">
        <v>4</v>
      </c>
      <c r="JD277" s="90">
        <v>12</v>
      </c>
      <c r="JE277" s="90">
        <v>1</v>
      </c>
      <c r="JF277" s="90">
        <f t="shared" ref="JF277:JF302" si="45">+JA277+JB277+JC277+JD277+JE277</f>
        <v>35</v>
      </c>
      <c r="JN277" s="90" t="s">
        <v>321</v>
      </c>
      <c r="JU277" s="90">
        <v>130</v>
      </c>
      <c r="JY277" s="90">
        <v>8</v>
      </c>
      <c r="JZ277" s="90">
        <v>9</v>
      </c>
      <c r="KA277" s="90">
        <v>18</v>
      </c>
      <c r="KB277" s="90">
        <v>20</v>
      </c>
      <c r="KC277" s="90" t="s">
        <v>321</v>
      </c>
      <c r="KF277" s="90" t="s">
        <v>321</v>
      </c>
      <c r="KJ277" s="90">
        <v>8</v>
      </c>
      <c r="KK277" s="90">
        <v>2.25</v>
      </c>
      <c r="KN277" s="90" t="s">
        <v>321</v>
      </c>
      <c r="KO277" s="90" t="s">
        <v>382</v>
      </c>
      <c r="KQ277" s="90">
        <v>2</v>
      </c>
      <c r="KS277" s="90">
        <v>130</v>
      </c>
      <c r="KU277" s="90">
        <v>4</v>
      </c>
      <c r="KY277" s="90" t="s">
        <v>321</v>
      </c>
      <c r="KZ277" s="90" t="s">
        <v>346</v>
      </c>
      <c r="LB277" s="90" t="s">
        <v>321</v>
      </c>
      <c r="LD277" s="90" t="s">
        <v>321</v>
      </c>
      <c r="LE277" s="90" t="s">
        <v>346</v>
      </c>
      <c r="LJ277" s="90" t="s">
        <v>321</v>
      </c>
      <c r="LK277" s="90" t="s">
        <v>346</v>
      </c>
      <c r="LQ277" s="90" t="s">
        <v>337</v>
      </c>
      <c r="LR277" s="90">
        <v>100</v>
      </c>
      <c r="OH277" s="90" t="s">
        <v>146</v>
      </c>
      <c r="OI277" s="90">
        <v>25</v>
      </c>
      <c r="OU277" s="105" t="s">
        <v>321</v>
      </c>
      <c r="PV277" s="90" t="s">
        <v>321</v>
      </c>
      <c r="PW277" s="90" t="s">
        <v>321</v>
      </c>
      <c r="PX277" s="90" t="s">
        <v>321</v>
      </c>
      <c r="PY277" s="90" t="s">
        <v>321</v>
      </c>
      <c r="QD277" s="90" t="s">
        <v>321</v>
      </c>
      <c r="QI277" s="90" t="s">
        <v>146</v>
      </c>
      <c r="QK277" s="90">
        <v>8</v>
      </c>
      <c r="QL277" s="90">
        <v>3</v>
      </c>
      <c r="QM277" s="90">
        <v>400</v>
      </c>
      <c r="QN277" s="90">
        <v>4</v>
      </c>
      <c r="QO277" s="90">
        <v>50</v>
      </c>
      <c r="QQ277" s="90">
        <v>200</v>
      </c>
      <c r="QS277" s="90">
        <v>35</v>
      </c>
      <c r="QW277" s="90" t="s">
        <v>321</v>
      </c>
      <c r="QY277" s="90" t="s">
        <v>321</v>
      </c>
      <c r="RB277" s="90" t="s">
        <v>321</v>
      </c>
      <c r="RD277" s="90" t="s">
        <v>321</v>
      </c>
      <c r="RG277" s="90" t="s">
        <v>321</v>
      </c>
      <c r="RI277" s="90" t="s">
        <v>321</v>
      </c>
      <c r="SA277" s="90" t="s">
        <v>337</v>
      </c>
      <c r="SI277" s="90" t="s">
        <v>321</v>
      </c>
      <c r="SJ277" s="90" t="s">
        <v>321</v>
      </c>
      <c r="SQ277" s="90" t="s">
        <v>321</v>
      </c>
    </row>
    <row r="278" spans="1:517" s="113" customFormat="1" x14ac:dyDescent="0.25">
      <c r="A278" s="1">
        <v>275</v>
      </c>
      <c r="C278" s="113" t="s">
        <v>987</v>
      </c>
      <c r="E278" s="113" t="s">
        <v>317</v>
      </c>
      <c r="F278" s="113" t="s">
        <v>989</v>
      </c>
      <c r="G278" s="113">
        <v>50</v>
      </c>
      <c r="H278" s="113" t="s">
        <v>360</v>
      </c>
      <c r="I278" s="113">
        <v>7</v>
      </c>
      <c r="J278" s="113">
        <v>2</v>
      </c>
      <c r="K278" s="113" t="s">
        <v>471</v>
      </c>
      <c r="L278" s="113" t="s">
        <v>321</v>
      </c>
      <c r="M278" s="113" t="s">
        <v>321</v>
      </c>
      <c r="T278" s="113">
        <v>480</v>
      </c>
      <c r="U278" s="113">
        <v>50</v>
      </c>
      <c r="V278" s="113">
        <v>42</v>
      </c>
      <c r="X278" s="113">
        <v>3</v>
      </c>
      <c r="AA278" s="113">
        <v>6</v>
      </c>
      <c r="AC278" s="113">
        <v>20</v>
      </c>
      <c r="AD278" s="113">
        <v>40</v>
      </c>
      <c r="AE278" s="113">
        <v>10</v>
      </c>
      <c r="AF278" s="113">
        <v>100</v>
      </c>
      <c r="AG278" s="113">
        <v>6</v>
      </c>
      <c r="AH278" s="113">
        <f t="shared" si="41"/>
        <v>176</v>
      </c>
      <c r="AI278" s="113">
        <v>40</v>
      </c>
      <c r="AJ278" s="113">
        <v>40</v>
      </c>
      <c r="AK278" s="113">
        <v>20</v>
      </c>
      <c r="AL278" s="113">
        <v>200</v>
      </c>
      <c r="AM278" s="113">
        <v>8</v>
      </c>
      <c r="AN278" s="113">
        <f t="shared" si="42"/>
        <v>308</v>
      </c>
      <c r="AO278" s="113">
        <f t="shared" si="40"/>
        <v>484</v>
      </c>
      <c r="AP278" s="113" t="s">
        <v>321</v>
      </c>
      <c r="AQ278" s="113" t="s">
        <v>321</v>
      </c>
      <c r="AR278" s="113" t="s">
        <v>321</v>
      </c>
      <c r="AX278" s="113">
        <v>120</v>
      </c>
      <c r="AY278" s="113">
        <v>130</v>
      </c>
      <c r="BF278" s="113">
        <v>150</v>
      </c>
      <c r="BG278" s="113">
        <v>330</v>
      </c>
      <c r="BH278" s="113" t="s">
        <v>321</v>
      </c>
      <c r="BI278" s="113" t="s">
        <v>321</v>
      </c>
      <c r="BK278" s="113" t="s">
        <v>321</v>
      </c>
      <c r="BO278" s="113">
        <v>2</v>
      </c>
      <c r="BP278" s="113">
        <v>4</v>
      </c>
      <c r="BQ278" s="113">
        <v>200</v>
      </c>
      <c r="BR278" s="113">
        <v>1.8</v>
      </c>
      <c r="BS278" s="113">
        <v>0.9</v>
      </c>
      <c r="BT278" s="113">
        <v>300</v>
      </c>
      <c r="BU278" s="113">
        <f>+BQ278*BR278</f>
        <v>360</v>
      </c>
      <c r="BV278" s="113">
        <v>4</v>
      </c>
      <c r="BW278" s="113">
        <v>9</v>
      </c>
      <c r="BX278" s="113">
        <v>6</v>
      </c>
      <c r="BY278" s="113">
        <v>18</v>
      </c>
      <c r="BZ278" s="113" t="s">
        <v>321</v>
      </c>
      <c r="CE278" s="113" t="s">
        <v>514</v>
      </c>
      <c r="DX278" s="113" t="s">
        <v>321</v>
      </c>
      <c r="DY278" s="113">
        <v>2</v>
      </c>
      <c r="DZ278" s="113">
        <v>2</v>
      </c>
      <c r="EA278" s="113">
        <v>4</v>
      </c>
      <c r="EB278" s="113">
        <v>6</v>
      </c>
      <c r="EE278" s="113" t="s">
        <v>321</v>
      </c>
      <c r="EI278" s="113" t="s">
        <v>321</v>
      </c>
      <c r="EJ278" s="113" t="s">
        <v>549</v>
      </c>
      <c r="EK278" s="113">
        <v>80</v>
      </c>
      <c r="EL278" s="113">
        <v>20</v>
      </c>
      <c r="EX278" s="113" t="s">
        <v>321</v>
      </c>
      <c r="EZ278" s="113">
        <v>100</v>
      </c>
      <c r="FB278" s="113" t="s">
        <v>321</v>
      </c>
      <c r="FM278" s="113" t="s">
        <v>321</v>
      </c>
      <c r="FP278" s="113" t="s">
        <v>321</v>
      </c>
      <c r="FR278" s="113" t="s">
        <v>170</v>
      </c>
      <c r="FS278" s="113" t="s">
        <v>337</v>
      </c>
      <c r="FU278" s="113">
        <v>800</v>
      </c>
      <c r="FW278" s="113">
        <v>2</v>
      </c>
      <c r="FX278" s="113" t="s">
        <v>146</v>
      </c>
      <c r="FY278" s="113" t="s">
        <v>127</v>
      </c>
      <c r="GE278" s="90">
        <f t="shared" si="44"/>
        <v>0</v>
      </c>
      <c r="JA278" s="113">
        <v>12</v>
      </c>
      <c r="JD278" s="113">
        <v>30</v>
      </c>
      <c r="JF278" s="113">
        <f t="shared" si="45"/>
        <v>42</v>
      </c>
      <c r="JN278" s="113" t="s">
        <v>321</v>
      </c>
      <c r="KD278" s="113" t="s">
        <v>321</v>
      </c>
      <c r="KJ278" s="113">
        <v>7</v>
      </c>
      <c r="KO278" s="113" t="s">
        <v>382</v>
      </c>
      <c r="LD278" s="113" t="s">
        <v>321</v>
      </c>
      <c r="LE278" s="113" t="s">
        <v>608</v>
      </c>
      <c r="LQ278" s="113" t="s">
        <v>337</v>
      </c>
      <c r="LR278" s="113">
        <v>30</v>
      </c>
      <c r="OH278" s="113" t="s">
        <v>146</v>
      </c>
      <c r="OI278" s="113">
        <v>5</v>
      </c>
      <c r="OM278" s="113" t="s">
        <v>321</v>
      </c>
      <c r="OR278" s="113" t="s">
        <v>321</v>
      </c>
      <c r="OS278" s="113" t="s">
        <v>321</v>
      </c>
      <c r="OT278" s="113" t="s">
        <v>321</v>
      </c>
      <c r="OU278" s="123" t="s">
        <v>321</v>
      </c>
      <c r="PV278" s="113" t="s">
        <v>321</v>
      </c>
      <c r="PW278" s="113" t="s">
        <v>321</v>
      </c>
      <c r="PX278" s="113" t="s">
        <v>321</v>
      </c>
      <c r="QI278" s="113" t="s">
        <v>146</v>
      </c>
      <c r="QJ278" s="113" t="s">
        <v>353</v>
      </c>
      <c r="QK278" s="113">
        <v>3</v>
      </c>
      <c r="QL278" s="113">
        <v>3</v>
      </c>
      <c r="QM278" s="113">
        <v>800</v>
      </c>
      <c r="QO278" s="113">
        <v>50</v>
      </c>
      <c r="QQ278" s="113">
        <v>480</v>
      </c>
      <c r="QS278" s="113">
        <v>30</v>
      </c>
      <c r="QU278" s="113" t="s">
        <v>321</v>
      </c>
      <c r="QV278" s="113" t="s">
        <v>321</v>
      </c>
      <c r="QW278" s="113" t="s">
        <v>321</v>
      </c>
      <c r="RB278" s="113" t="s">
        <v>321</v>
      </c>
      <c r="RG278" s="113" t="s">
        <v>321</v>
      </c>
      <c r="RM278" s="113" t="s">
        <v>321</v>
      </c>
      <c r="SA278" s="113" t="s">
        <v>337</v>
      </c>
      <c r="SI278" s="113" t="s">
        <v>321</v>
      </c>
      <c r="SJ278" s="113" t="s">
        <v>321</v>
      </c>
      <c r="SQ278" s="113" t="s">
        <v>321</v>
      </c>
    </row>
    <row r="279" spans="1:517" s="113" customFormat="1" x14ac:dyDescent="0.25">
      <c r="A279" s="1">
        <v>276</v>
      </c>
      <c r="C279" s="113" t="s">
        <v>987</v>
      </c>
      <c r="E279" s="113" t="s">
        <v>317</v>
      </c>
      <c r="F279" s="113" t="s">
        <v>990</v>
      </c>
      <c r="G279" s="113">
        <v>78</v>
      </c>
      <c r="H279" s="113" t="s">
        <v>319</v>
      </c>
      <c r="I279" s="113">
        <v>4</v>
      </c>
      <c r="J279" s="113">
        <v>1</v>
      </c>
      <c r="K279" s="113" t="s">
        <v>453</v>
      </c>
      <c r="L279" s="113" t="s">
        <v>321</v>
      </c>
      <c r="M279" s="113" t="s">
        <v>321</v>
      </c>
      <c r="T279" s="113">
        <v>50</v>
      </c>
      <c r="U279" s="113">
        <v>8</v>
      </c>
      <c r="X279" s="113">
        <v>2</v>
      </c>
      <c r="AG279" s="113">
        <v>1</v>
      </c>
      <c r="AH279" s="113">
        <f t="shared" si="41"/>
        <v>1</v>
      </c>
      <c r="AI279" s="113">
        <v>15</v>
      </c>
      <c r="AJ279" s="113">
        <v>8</v>
      </c>
      <c r="AK279" s="113">
        <v>2</v>
      </c>
      <c r="AL279" s="113">
        <v>24</v>
      </c>
      <c r="AN279" s="113">
        <f t="shared" si="42"/>
        <v>49</v>
      </c>
      <c r="AO279" s="113">
        <f t="shared" si="40"/>
        <v>50</v>
      </c>
      <c r="AQ279" s="113" t="s">
        <v>321</v>
      </c>
      <c r="BA279" s="113">
        <v>6</v>
      </c>
      <c r="BB279" s="113">
        <v>14</v>
      </c>
      <c r="BC279" s="113">
        <v>16</v>
      </c>
      <c r="BD279" s="113">
        <v>40</v>
      </c>
      <c r="BE279" s="113">
        <v>60</v>
      </c>
      <c r="BF279" s="113">
        <v>10</v>
      </c>
      <c r="BG279" s="113">
        <v>40</v>
      </c>
      <c r="BI279" s="113" t="s">
        <v>321</v>
      </c>
      <c r="BK279" s="113" t="s">
        <v>321</v>
      </c>
      <c r="BO279" s="113">
        <v>2</v>
      </c>
      <c r="BP279" s="113">
        <v>5</v>
      </c>
      <c r="BQ279" s="113">
        <v>25</v>
      </c>
      <c r="BR279" s="113">
        <v>1.8</v>
      </c>
      <c r="BS279" s="113">
        <v>1.35</v>
      </c>
      <c r="BT279" s="113">
        <v>45</v>
      </c>
      <c r="BU279" s="113">
        <f t="shared" ref="BU279:BU303" si="46">+BQ279*BR279</f>
        <v>45</v>
      </c>
      <c r="BW279" s="113">
        <v>9</v>
      </c>
      <c r="CB279" s="113" t="s">
        <v>321</v>
      </c>
      <c r="CG279" s="113">
        <v>6.25</v>
      </c>
      <c r="CL279" s="113" t="s">
        <v>321</v>
      </c>
      <c r="CT279" s="113" t="s">
        <v>321</v>
      </c>
      <c r="CX279" s="113" t="s">
        <v>321</v>
      </c>
      <c r="DH279" s="113" t="s">
        <v>321</v>
      </c>
      <c r="DP279" s="113" t="s">
        <v>382</v>
      </c>
      <c r="DX279" s="113" t="s">
        <v>321</v>
      </c>
      <c r="DY279" s="113">
        <v>3</v>
      </c>
      <c r="DZ279" s="113">
        <v>2</v>
      </c>
      <c r="EA279" s="113">
        <v>5</v>
      </c>
      <c r="EB279" s="113">
        <v>9</v>
      </c>
      <c r="EE279" s="113" t="s">
        <v>321</v>
      </c>
      <c r="EG279" s="113" t="s">
        <v>321</v>
      </c>
      <c r="EK279" s="113">
        <v>25</v>
      </c>
      <c r="EL279" s="113">
        <v>10</v>
      </c>
      <c r="EM279" s="113" t="s">
        <v>321</v>
      </c>
      <c r="EQ279" s="113" t="s">
        <v>321</v>
      </c>
      <c r="ER279" s="113" t="s">
        <v>321</v>
      </c>
      <c r="EY279" s="113">
        <v>6</v>
      </c>
      <c r="EZ279" s="113">
        <v>20</v>
      </c>
      <c r="FB279" s="113" t="s">
        <v>321</v>
      </c>
      <c r="FC279" s="113" t="s">
        <v>346</v>
      </c>
      <c r="FE279" s="113" t="s">
        <v>321</v>
      </c>
      <c r="FG279" s="113" t="s">
        <v>321</v>
      </c>
      <c r="FJ279" s="113" t="s">
        <v>321</v>
      </c>
      <c r="FM279" s="113" t="s">
        <v>321</v>
      </c>
      <c r="FP279" s="113" t="s">
        <v>321</v>
      </c>
      <c r="FS279" s="113" t="s">
        <v>337</v>
      </c>
      <c r="FU279" s="113">
        <v>100</v>
      </c>
      <c r="GE279" s="90">
        <f t="shared" si="44"/>
        <v>0</v>
      </c>
      <c r="JF279" s="113">
        <f t="shared" si="45"/>
        <v>0</v>
      </c>
      <c r="OH279" s="113" t="s">
        <v>146</v>
      </c>
      <c r="OI279" s="113">
        <v>10</v>
      </c>
      <c r="OU279" s="123" t="s">
        <v>321</v>
      </c>
      <c r="PV279" s="113" t="s">
        <v>321</v>
      </c>
      <c r="PW279" s="113" t="s">
        <v>321</v>
      </c>
      <c r="PX279" s="113" t="s">
        <v>321</v>
      </c>
      <c r="PY279" s="113" t="s">
        <v>321</v>
      </c>
      <c r="QI279" s="113" t="s">
        <v>146</v>
      </c>
      <c r="QJ279" s="113" t="s">
        <v>127</v>
      </c>
      <c r="QK279" s="113">
        <v>2</v>
      </c>
      <c r="QL279" s="113">
        <v>1</v>
      </c>
      <c r="QM279" s="113">
        <v>80</v>
      </c>
      <c r="QO279" s="113">
        <v>30</v>
      </c>
      <c r="QQ279" s="113">
        <v>50</v>
      </c>
      <c r="QW279" s="113" t="s">
        <v>321</v>
      </c>
      <c r="RB279" s="113" t="s">
        <v>321</v>
      </c>
      <c r="RG279" s="113" t="s">
        <v>321</v>
      </c>
      <c r="SA279" s="113" t="s">
        <v>337</v>
      </c>
      <c r="SI279" s="113" t="s">
        <v>321</v>
      </c>
      <c r="SJ279" s="113" t="s">
        <v>321</v>
      </c>
      <c r="SQ279" s="113" t="s">
        <v>321</v>
      </c>
    </row>
    <row r="280" spans="1:517" s="90" customFormat="1" x14ac:dyDescent="0.25">
      <c r="A280" s="1">
        <v>277</v>
      </c>
      <c r="C280" s="90" t="s">
        <v>987</v>
      </c>
      <c r="E280" s="90" t="s">
        <v>317</v>
      </c>
      <c r="F280" s="90" t="s">
        <v>991</v>
      </c>
      <c r="G280" s="90">
        <v>54</v>
      </c>
      <c r="H280" s="90" t="s">
        <v>319</v>
      </c>
      <c r="I280" s="90">
        <v>8</v>
      </c>
      <c r="J280" s="90">
        <v>1</v>
      </c>
      <c r="K280" s="90" t="s">
        <v>357</v>
      </c>
      <c r="L280" s="90" t="s">
        <v>321</v>
      </c>
      <c r="M280" s="90" t="s">
        <v>321</v>
      </c>
      <c r="N280" s="90" t="s">
        <v>321</v>
      </c>
      <c r="O280" s="90" t="s">
        <v>321</v>
      </c>
      <c r="P280" s="90" t="s">
        <v>321</v>
      </c>
      <c r="Q280" s="90" t="s">
        <v>321</v>
      </c>
      <c r="T280" s="90">
        <v>500</v>
      </c>
      <c r="U280" s="90">
        <v>50</v>
      </c>
      <c r="V280" s="90">
        <v>56</v>
      </c>
      <c r="X280" s="90">
        <v>15</v>
      </c>
      <c r="AC280" s="90">
        <v>15</v>
      </c>
      <c r="AD280" s="90">
        <v>10</v>
      </c>
      <c r="AE280" s="90">
        <v>10</v>
      </c>
      <c r="AF280" s="90">
        <v>20</v>
      </c>
      <c r="AG280" s="90">
        <v>2</v>
      </c>
      <c r="AH280" s="90">
        <f t="shared" si="41"/>
        <v>57</v>
      </c>
      <c r="AI280" s="90">
        <v>50</v>
      </c>
      <c r="AJ280" s="90">
        <v>40</v>
      </c>
      <c r="AK280" s="90">
        <v>15</v>
      </c>
      <c r="AL280" s="90">
        <v>330</v>
      </c>
      <c r="AM280" s="90">
        <v>4</v>
      </c>
      <c r="AN280" s="90">
        <f t="shared" si="42"/>
        <v>439</v>
      </c>
      <c r="AO280" s="90">
        <f t="shared" si="40"/>
        <v>496</v>
      </c>
      <c r="AP280" s="90" t="s">
        <v>321</v>
      </c>
      <c r="AQ280" s="90" t="s">
        <v>321</v>
      </c>
      <c r="AR280" s="90" t="s">
        <v>321</v>
      </c>
      <c r="AW280" s="90">
        <v>130</v>
      </c>
      <c r="AX280" s="90">
        <v>130</v>
      </c>
      <c r="BF280" s="90">
        <v>125</v>
      </c>
      <c r="BG280" s="90">
        <v>375</v>
      </c>
      <c r="BH280" s="90" t="s">
        <v>321</v>
      </c>
      <c r="BL280" s="90" t="s">
        <v>321</v>
      </c>
      <c r="BO280" s="90">
        <v>1</v>
      </c>
      <c r="BP280" s="90">
        <v>4</v>
      </c>
      <c r="BQ280" s="90">
        <v>150</v>
      </c>
      <c r="BR280" s="90">
        <v>1.8</v>
      </c>
      <c r="BS280" s="90">
        <v>0.9</v>
      </c>
      <c r="BT280" s="90">
        <v>90</v>
      </c>
      <c r="BU280" s="113">
        <f t="shared" si="46"/>
        <v>270</v>
      </c>
      <c r="BV280" s="90">
        <v>4</v>
      </c>
      <c r="BW280" s="90">
        <v>9</v>
      </c>
      <c r="BX280" s="90">
        <v>8</v>
      </c>
      <c r="BY280" s="90">
        <v>16</v>
      </c>
      <c r="CB280" s="90" t="s">
        <v>321</v>
      </c>
      <c r="CE280" s="90" t="s">
        <v>366</v>
      </c>
      <c r="DX280" s="90" t="s">
        <v>321</v>
      </c>
      <c r="DY280" s="90">
        <v>3</v>
      </c>
      <c r="DZ280" s="90">
        <v>2</v>
      </c>
      <c r="EA280" s="90">
        <v>3</v>
      </c>
      <c r="EB280" s="90">
        <v>5</v>
      </c>
      <c r="EE280" s="90" t="s">
        <v>321</v>
      </c>
      <c r="EG280" s="90" t="s">
        <v>321</v>
      </c>
      <c r="EK280" s="90">
        <v>85</v>
      </c>
      <c r="EL280" s="90">
        <v>20</v>
      </c>
      <c r="EM280" s="90" t="s">
        <v>321</v>
      </c>
      <c r="EO280" s="90" t="s">
        <v>321</v>
      </c>
      <c r="ET280" s="90" t="s">
        <v>321</v>
      </c>
      <c r="EX280" s="90" t="s">
        <v>321</v>
      </c>
      <c r="EY280" s="90">
        <v>6</v>
      </c>
      <c r="EZ280" s="90">
        <v>300</v>
      </c>
      <c r="FB280" s="90" t="s">
        <v>321</v>
      </c>
      <c r="FE280" s="90" t="s">
        <v>321</v>
      </c>
      <c r="FG280" s="90" t="s">
        <v>321</v>
      </c>
      <c r="FM280" s="90" t="s">
        <v>321</v>
      </c>
      <c r="FP280" s="90" t="s">
        <v>321</v>
      </c>
      <c r="FS280" s="90" t="s">
        <v>337</v>
      </c>
      <c r="FU280" s="90">
        <v>2000</v>
      </c>
      <c r="FW280" s="90">
        <v>3</v>
      </c>
      <c r="GE280" s="90">
        <f t="shared" si="44"/>
        <v>0</v>
      </c>
      <c r="JA280" s="90">
        <v>25</v>
      </c>
      <c r="JD280" s="90">
        <v>30</v>
      </c>
      <c r="JE280" s="90">
        <v>1</v>
      </c>
      <c r="JF280" s="90">
        <f t="shared" si="45"/>
        <v>56</v>
      </c>
      <c r="JM280" s="90" t="s">
        <v>321</v>
      </c>
      <c r="JN280" s="90" t="s">
        <v>321</v>
      </c>
      <c r="JO280" s="90" t="s">
        <v>321</v>
      </c>
      <c r="KC280" s="90" t="s">
        <v>321</v>
      </c>
      <c r="KG280" s="90" t="s">
        <v>321</v>
      </c>
      <c r="KJ280" s="90">
        <v>15</v>
      </c>
      <c r="LJ280" s="90" t="s">
        <v>321</v>
      </c>
      <c r="LM280" s="90" t="s">
        <v>321</v>
      </c>
      <c r="LQ280" s="90" t="s">
        <v>337</v>
      </c>
      <c r="LR280" s="90">
        <v>100</v>
      </c>
      <c r="OH280" s="90" t="s">
        <v>146</v>
      </c>
      <c r="OI280" s="90">
        <v>12</v>
      </c>
      <c r="OU280" s="105" t="s">
        <v>321</v>
      </c>
      <c r="PV280" s="90" t="s">
        <v>321</v>
      </c>
      <c r="PW280" s="90" t="s">
        <v>321</v>
      </c>
      <c r="PX280" s="90" t="s">
        <v>321</v>
      </c>
      <c r="PY280" s="90" t="s">
        <v>321</v>
      </c>
      <c r="QI280" s="90" t="s">
        <v>992</v>
      </c>
      <c r="QK280" s="90">
        <v>6</v>
      </c>
      <c r="QL280" s="90">
        <v>4</v>
      </c>
      <c r="QM280" s="90">
        <v>500</v>
      </c>
      <c r="QO280" s="90">
        <v>200</v>
      </c>
      <c r="QQ280" s="90">
        <v>500</v>
      </c>
      <c r="QS280" s="90">
        <v>56</v>
      </c>
      <c r="SA280" s="90" t="s">
        <v>337</v>
      </c>
      <c r="SQ280" s="90" t="s">
        <v>321</v>
      </c>
    </row>
    <row r="281" spans="1:517" s="90" customFormat="1" x14ac:dyDescent="0.25">
      <c r="A281" s="1">
        <v>278</v>
      </c>
      <c r="C281" s="90" t="s">
        <v>987</v>
      </c>
      <c r="E281" s="90" t="s">
        <v>317</v>
      </c>
      <c r="F281" s="90" t="s">
        <v>993</v>
      </c>
      <c r="G281" s="90">
        <v>38</v>
      </c>
      <c r="H281" s="90" t="s">
        <v>319</v>
      </c>
      <c r="I281" s="90">
        <v>6</v>
      </c>
      <c r="J281" s="90">
        <v>2</v>
      </c>
      <c r="K281" s="90" t="s">
        <v>471</v>
      </c>
      <c r="L281" s="90" t="s">
        <v>321</v>
      </c>
      <c r="M281" s="90" t="s">
        <v>321</v>
      </c>
      <c r="T281" s="90">
        <v>150</v>
      </c>
      <c r="U281" s="90">
        <v>30</v>
      </c>
      <c r="X281" s="90">
        <v>3</v>
      </c>
      <c r="AC281" s="90">
        <v>15</v>
      </c>
      <c r="AH281" s="90">
        <f t="shared" si="41"/>
        <v>15</v>
      </c>
      <c r="AI281" s="90">
        <v>13</v>
      </c>
      <c r="AJ281" s="90">
        <v>12</v>
      </c>
      <c r="AK281" s="90">
        <v>10</v>
      </c>
      <c r="AL281" s="90">
        <v>98</v>
      </c>
      <c r="AM281" s="90">
        <v>4</v>
      </c>
      <c r="AN281" s="90">
        <f t="shared" si="42"/>
        <v>137</v>
      </c>
      <c r="AO281" s="90">
        <f t="shared" si="40"/>
        <v>152</v>
      </c>
      <c r="AQ281" s="90" t="s">
        <v>321</v>
      </c>
      <c r="AX281" s="90">
        <v>140</v>
      </c>
      <c r="BA281" s="90">
        <v>6</v>
      </c>
      <c r="BB281" s="90">
        <v>14</v>
      </c>
      <c r="BC281" s="90">
        <v>16</v>
      </c>
      <c r="BD281" s="90">
        <v>40</v>
      </c>
      <c r="BE281" s="90">
        <v>60</v>
      </c>
      <c r="BF281" s="90">
        <v>10</v>
      </c>
      <c r="BG281" s="90">
        <v>140</v>
      </c>
      <c r="BH281" s="90" t="s">
        <v>321</v>
      </c>
      <c r="BI281" s="90" t="s">
        <v>321</v>
      </c>
      <c r="BK281" s="90" t="s">
        <v>321</v>
      </c>
      <c r="BO281" s="90">
        <v>1</v>
      </c>
      <c r="BP281" s="90">
        <v>5</v>
      </c>
      <c r="BQ281" s="90">
        <v>80</v>
      </c>
      <c r="BR281" s="90">
        <v>1.8</v>
      </c>
      <c r="BS281" s="90">
        <v>0.9</v>
      </c>
      <c r="BT281" s="90">
        <v>135</v>
      </c>
      <c r="BU281" s="113">
        <f t="shared" si="46"/>
        <v>144</v>
      </c>
      <c r="BV281" s="90">
        <v>4</v>
      </c>
      <c r="BW281" s="90">
        <v>9</v>
      </c>
      <c r="BX281" s="90">
        <v>6</v>
      </c>
      <c r="BY281" s="90">
        <v>18</v>
      </c>
      <c r="CB281" s="90" t="s">
        <v>321</v>
      </c>
      <c r="CG281" s="90">
        <v>1.8</v>
      </c>
      <c r="CL281" s="90" t="s">
        <v>321</v>
      </c>
      <c r="CX281" s="90" t="s">
        <v>321</v>
      </c>
      <c r="DL281" s="90" t="s">
        <v>321</v>
      </c>
      <c r="DP281" s="90" t="s">
        <v>382</v>
      </c>
      <c r="DX281" s="90" t="s">
        <v>321</v>
      </c>
      <c r="DY281" s="90">
        <v>3</v>
      </c>
      <c r="DZ281" s="90">
        <v>2</v>
      </c>
      <c r="EA281" s="90">
        <v>5</v>
      </c>
      <c r="EB281" s="90">
        <v>7</v>
      </c>
      <c r="ED281" s="90" t="s">
        <v>321</v>
      </c>
      <c r="EG281" s="90" t="s">
        <v>321</v>
      </c>
      <c r="EK281" s="90">
        <v>50</v>
      </c>
      <c r="EL281" s="90">
        <v>20</v>
      </c>
      <c r="EQ281" s="90" t="s">
        <v>321</v>
      </c>
      <c r="ER281" s="90" t="s">
        <v>321</v>
      </c>
      <c r="EY281" s="90">
        <v>7</v>
      </c>
      <c r="EZ281" s="90">
        <v>75</v>
      </c>
      <c r="FB281" s="90" t="s">
        <v>321</v>
      </c>
      <c r="FC281" s="90" t="s">
        <v>346</v>
      </c>
      <c r="FG281" s="90" t="s">
        <v>321</v>
      </c>
      <c r="FH281" s="90" t="s">
        <v>346</v>
      </c>
      <c r="FJ281" s="90" t="s">
        <v>321</v>
      </c>
      <c r="FM281" s="90" t="s">
        <v>321</v>
      </c>
      <c r="FP281" s="90" t="s">
        <v>321</v>
      </c>
      <c r="FS281" s="90" t="s">
        <v>337</v>
      </c>
      <c r="FU281" s="90">
        <v>300</v>
      </c>
      <c r="FW281" s="90">
        <v>2</v>
      </c>
      <c r="FX281" s="90" t="s">
        <v>146</v>
      </c>
      <c r="FY281" s="90" t="s">
        <v>127</v>
      </c>
      <c r="GE281" s="90">
        <f t="shared" si="44"/>
        <v>0</v>
      </c>
      <c r="OH281" s="90" t="s">
        <v>146</v>
      </c>
      <c r="OI281" s="90">
        <v>20</v>
      </c>
      <c r="OU281" s="105" t="s">
        <v>321</v>
      </c>
      <c r="PW281" s="90" t="s">
        <v>321</v>
      </c>
      <c r="PX281" s="90" t="s">
        <v>321</v>
      </c>
      <c r="PY281" s="90" t="s">
        <v>321</v>
      </c>
      <c r="QD281" s="90" t="s">
        <v>321</v>
      </c>
      <c r="QK281" s="90">
        <v>4</v>
      </c>
      <c r="QL281" s="90">
        <v>2</v>
      </c>
      <c r="QM281" s="90">
        <v>250</v>
      </c>
      <c r="QN281" s="90">
        <v>10</v>
      </c>
      <c r="QO281" s="90">
        <v>80</v>
      </c>
      <c r="QQ281" s="90">
        <v>150</v>
      </c>
      <c r="RB281" s="90" t="s">
        <v>321</v>
      </c>
      <c r="SA281" s="90" t="s">
        <v>337</v>
      </c>
      <c r="SI281" s="90" t="s">
        <v>321</v>
      </c>
      <c r="SJ281" s="90" t="s">
        <v>321</v>
      </c>
      <c r="SQ281" s="90" t="s">
        <v>321</v>
      </c>
    </row>
    <row r="282" spans="1:517" s="90" customFormat="1" x14ac:dyDescent="0.25">
      <c r="A282" s="1">
        <v>279</v>
      </c>
      <c r="B282" s="113"/>
      <c r="C282" s="90" t="s">
        <v>987</v>
      </c>
      <c r="E282" s="90" t="s">
        <v>317</v>
      </c>
      <c r="F282" s="90" t="s">
        <v>994</v>
      </c>
      <c r="G282" s="90">
        <v>38</v>
      </c>
      <c r="H282" s="90" t="s">
        <v>319</v>
      </c>
      <c r="I282" s="90">
        <v>4</v>
      </c>
      <c r="J282" s="90">
        <v>4</v>
      </c>
      <c r="K282" s="90" t="s">
        <v>357</v>
      </c>
      <c r="L282" s="90" t="s">
        <v>321</v>
      </c>
      <c r="M282" s="90" t="s">
        <v>321</v>
      </c>
      <c r="T282" s="90">
        <v>340</v>
      </c>
      <c r="U282" s="90">
        <v>2</v>
      </c>
      <c r="V282" s="90">
        <v>40</v>
      </c>
      <c r="W282" s="90">
        <v>8</v>
      </c>
      <c r="X282" s="90">
        <v>4</v>
      </c>
      <c r="AA282" s="90">
        <v>2</v>
      </c>
      <c r="AC282" s="90">
        <v>10</v>
      </c>
      <c r="AH282" s="90">
        <f t="shared" si="41"/>
        <v>10</v>
      </c>
      <c r="AI282" s="90">
        <v>90</v>
      </c>
      <c r="AJ282" s="90">
        <v>40</v>
      </c>
      <c r="AK282" s="90">
        <v>20</v>
      </c>
      <c r="AL282" s="90">
        <v>180</v>
      </c>
      <c r="AM282" s="90">
        <v>6</v>
      </c>
      <c r="AN282" s="90">
        <f t="shared" si="42"/>
        <v>336</v>
      </c>
      <c r="AO282" s="90">
        <f t="shared" si="40"/>
        <v>346</v>
      </c>
      <c r="AQ282" s="90" t="s">
        <v>321</v>
      </c>
      <c r="AW282" s="90">
        <v>130</v>
      </c>
      <c r="AX282" s="90">
        <v>140</v>
      </c>
      <c r="BF282" s="90">
        <v>40</v>
      </c>
      <c r="BG282" s="90">
        <v>300</v>
      </c>
      <c r="BH282" s="90" t="s">
        <v>321</v>
      </c>
      <c r="BK282" s="90" t="s">
        <v>321</v>
      </c>
      <c r="BO282" s="90">
        <v>2</v>
      </c>
      <c r="BP282" s="90">
        <v>5</v>
      </c>
      <c r="BQ282" s="90">
        <v>120</v>
      </c>
      <c r="BR282" s="90">
        <v>2.25</v>
      </c>
      <c r="BS282" s="90">
        <v>1.8</v>
      </c>
      <c r="BT282" s="90">
        <v>360</v>
      </c>
      <c r="BU282" s="113">
        <f t="shared" si="46"/>
        <v>270</v>
      </c>
      <c r="BV282" s="90">
        <v>4</v>
      </c>
      <c r="BW282" s="90">
        <v>9</v>
      </c>
      <c r="BX282" s="90">
        <v>6</v>
      </c>
      <c r="BY282" s="90">
        <v>17</v>
      </c>
      <c r="BZ282" s="90" t="s">
        <v>321</v>
      </c>
      <c r="CL282" s="90" t="s">
        <v>321</v>
      </c>
      <c r="CX282" s="90" t="s">
        <v>321</v>
      </c>
      <c r="DP282" s="90" t="s">
        <v>382</v>
      </c>
      <c r="DX282" s="90" t="s">
        <v>321</v>
      </c>
      <c r="DY282" s="90">
        <v>2</v>
      </c>
      <c r="DZ282" s="90">
        <v>3</v>
      </c>
      <c r="EA282" s="90">
        <v>5</v>
      </c>
      <c r="EB282" s="90">
        <v>6</v>
      </c>
      <c r="EE282" s="90" t="s">
        <v>321</v>
      </c>
      <c r="EH282" s="90" t="s">
        <v>321</v>
      </c>
      <c r="EK282" s="90">
        <v>100</v>
      </c>
      <c r="EL282" s="90">
        <v>5</v>
      </c>
      <c r="ER282" s="90" t="s">
        <v>321</v>
      </c>
      <c r="EY282" s="90">
        <v>7</v>
      </c>
      <c r="EZ282" s="90">
        <v>120</v>
      </c>
      <c r="FB282" s="90" t="s">
        <v>321</v>
      </c>
      <c r="FE282" s="90" t="s">
        <v>321</v>
      </c>
      <c r="FG282" s="90" t="s">
        <v>321</v>
      </c>
      <c r="FJ282" s="90" t="s">
        <v>321</v>
      </c>
      <c r="FM282" s="90" t="s">
        <v>321</v>
      </c>
      <c r="FS282" s="90" t="s">
        <v>337</v>
      </c>
      <c r="FU282" s="90">
        <v>500</v>
      </c>
      <c r="FW282" s="90">
        <v>3</v>
      </c>
      <c r="FX282" s="90" t="s">
        <v>146</v>
      </c>
      <c r="FY282" s="90" t="s">
        <v>127</v>
      </c>
      <c r="FZ282" s="90">
        <v>2</v>
      </c>
      <c r="GA282" s="90">
        <v>1</v>
      </c>
      <c r="GB282" s="90">
        <v>3</v>
      </c>
      <c r="GC282" s="90">
        <v>2</v>
      </c>
      <c r="GE282" s="90">
        <f t="shared" si="44"/>
        <v>8</v>
      </c>
      <c r="HW282" s="90" t="s">
        <v>321</v>
      </c>
      <c r="HZ282" s="90" t="s">
        <v>321</v>
      </c>
      <c r="IA282" s="90">
        <v>2</v>
      </c>
      <c r="IB282" s="90">
        <v>2</v>
      </c>
      <c r="IC282" s="90">
        <v>5</v>
      </c>
      <c r="ID282" s="90">
        <v>9</v>
      </c>
      <c r="IZ282" s="90" t="s">
        <v>324</v>
      </c>
      <c r="JA282" s="90">
        <v>12</v>
      </c>
      <c r="JB282" s="90">
        <v>4</v>
      </c>
      <c r="JC282" s="90">
        <v>4</v>
      </c>
      <c r="JD282" s="90">
        <v>18</v>
      </c>
      <c r="JE282" s="90">
        <v>2</v>
      </c>
      <c r="JF282" s="90">
        <f t="shared" si="45"/>
        <v>40</v>
      </c>
      <c r="JU282" s="90">
        <v>70</v>
      </c>
      <c r="KJ282" s="90">
        <v>8</v>
      </c>
      <c r="KK282" s="90">
        <v>2.7</v>
      </c>
      <c r="KO282" s="90" t="s">
        <v>382</v>
      </c>
      <c r="OH282" s="90" t="s">
        <v>146</v>
      </c>
      <c r="OI282" s="90">
        <v>20</v>
      </c>
      <c r="OU282" s="105" t="s">
        <v>321</v>
      </c>
      <c r="PV282" s="90" t="s">
        <v>321</v>
      </c>
      <c r="PW282" s="90" t="s">
        <v>321</v>
      </c>
      <c r="PX282" s="90" t="s">
        <v>321</v>
      </c>
      <c r="PY282" s="90" t="s">
        <v>321</v>
      </c>
      <c r="QD282" s="90" t="s">
        <v>321</v>
      </c>
      <c r="QK282" s="90">
        <v>3</v>
      </c>
      <c r="QL282" s="90">
        <v>3</v>
      </c>
      <c r="QM282" s="90">
        <v>120</v>
      </c>
      <c r="QO282" s="90">
        <v>15</v>
      </c>
      <c r="QQ282" s="90">
        <v>340</v>
      </c>
      <c r="QS282" s="90">
        <v>40</v>
      </c>
      <c r="RB282" s="90" t="s">
        <v>321</v>
      </c>
      <c r="RG282" s="90" t="s">
        <v>321</v>
      </c>
      <c r="SA282" s="90" t="s">
        <v>337</v>
      </c>
      <c r="SI282" s="90" t="s">
        <v>321</v>
      </c>
      <c r="SJ282" s="90" t="s">
        <v>321</v>
      </c>
      <c r="SK282" s="90" t="s">
        <v>321</v>
      </c>
      <c r="SQ282" s="90" t="s">
        <v>321</v>
      </c>
    </row>
    <row r="283" spans="1:517" s="90" customFormat="1" x14ac:dyDescent="0.25">
      <c r="A283" s="90">
        <v>280</v>
      </c>
      <c r="B283" s="113"/>
      <c r="C283" s="90" t="s">
        <v>987</v>
      </c>
      <c r="E283" s="90" t="s">
        <v>317</v>
      </c>
      <c r="F283" s="90" t="s">
        <v>995</v>
      </c>
      <c r="G283" s="90">
        <v>46</v>
      </c>
      <c r="H283" s="90" t="s">
        <v>319</v>
      </c>
      <c r="I283" s="90">
        <v>6</v>
      </c>
      <c r="J283" s="90">
        <v>6</v>
      </c>
      <c r="K283" s="90" t="s">
        <v>471</v>
      </c>
      <c r="L283" s="90" t="s">
        <v>321</v>
      </c>
      <c r="M283" s="90" t="s">
        <v>321</v>
      </c>
      <c r="T283" s="90">
        <v>200</v>
      </c>
      <c r="U283" s="90">
        <v>150</v>
      </c>
      <c r="W283" s="90">
        <v>4</v>
      </c>
      <c r="X283" s="90">
        <v>2</v>
      </c>
      <c r="AC283" s="90">
        <v>12</v>
      </c>
      <c r="AD283" s="90">
        <v>7</v>
      </c>
      <c r="AF283" s="90">
        <v>15</v>
      </c>
      <c r="AG283" s="90">
        <v>3</v>
      </c>
      <c r="AH283" s="90">
        <f t="shared" si="41"/>
        <v>37</v>
      </c>
      <c r="AI283" s="90">
        <v>50</v>
      </c>
      <c r="AJ283" s="90">
        <v>27</v>
      </c>
      <c r="AK283" s="90">
        <v>21</v>
      </c>
      <c r="AL283" s="90">
        <v>100</v>
      </c>
      <c r="AM283" s="90">
        <v>2</v>
      </c>
      <c r="AN283" s="90">
        <f t="shared" si="42"/>
        <v>200</v>
      </c>
      <c r="AO283" s="90">
        <f t="shared" si="40"/>
        <v>237</v>
      </c>
      <c r="AP283" s="90" t="s">
        <v>321</v>
      </c>
      <c r="AQ283" s="90" t="s">
        <v>321</v>
      </c>
      <c r="AR283" s="90" t="s">
        <v>321</v>
      </c>
      <c r="AW283" s="90">
        <v>130</v>
      </c>
      <c r="AX283" s="90">
        <v>150</v>
      </c>
      <c r="BF283" s="90">
        <v>40</v>
      </c>
      <c r="BG283" s="90">
        <v>160</v>
      </c>
      <c r="BH283" s="90" t="s">
        <v>321</v>
      </c>
      <c r="BI283" s="90" t="s">
        <v>321</v>
      </c>
      <c r="BK283" s="90" t="s">
        <v>321</v>
      </c>
      <c r="BO283" s="90">
        <v>2</v>
      </c>
      <c r="BP283" s="90">
        <v>10</v>
      </c>
      <c r="BQ283" s="90">
        <v>100</v>
      </c>
      <c r="BR283" s="90">
        <v>2.25</v>
      </c>
      <c r="BS283" s="90">
        <v>1.35</v>
      </c>
      <c r="BT283" s="90">
        <v>90</v>
      </c>
      <c r="BU283" s="113">
        <f t="shared" si="46"/>
        <v>225</v>
      </c>
      <c r="BV283" s="90">
        <v>5</v>
      </c>
      <c r="BW283" s="90">
        <v>9.5</v>
      </c>
      <c r="BX283" s="90">
        <v>6</v>
      </c>
      <c r="BY283" s="90">
        <v>17</v>
      </c>
      <c r="BZ283" s="90" t="s">
        <v>321</v>
      </c>
      <c r="CE283" s="90" t="s">
        <v>996</v>
      </c>
      <c r="CG283" s="90">
        <v>2.25</v>
      </c>
      <c r="CL283" s="90" t="s">
        <v>321</v>
      </c>
      <c r="CX283" s="90" t="s">
        <v>321</v>
      </c>
      <c r="CY283" s="90">
        <v>20</v>
      </c>
      <c r="CZ283" s="90" t="s">
        <v>321</v>
      </c>
      <c r="DA283" s="90">
        <v>20</v>
      </c>
      <c r="DP283" s="90" t="s">
        <v>342</v>
      </c>
      <c r="DW283" s="90" t="s">
        <v>321</v>
      </c>
      <c r="DY283" s="90">
        <v>3</v>
      </c>
      <c r="DZ283" s="90">
        <v>2</v>
      </c>
      <c r="EA283" s="90">
        <v>4</v>
      </c>
      <c r="EB283" s="90">
        <v>10</v>
      </c>
      <c r="EE283" s="90" t="s">
        <v>321</v>
      </c>
      <c r="EG283" s="90" t="s">
        <v>321</v>
      </c>
      <c r="EK283" s="90">
        <v>92</v>
      </c>
      <c r="EL283" s="90">
        <v>32</v>
      </c>
      <c r="EM283" s="90" t="s">
        <v>321</v>
      </c>
      <c r="ER283" s="90" t="s">
        <v>321</v>
      </c>
      <c r="EZ283" s="90">
        <v>100</v>
      </c>
      <c r="FB283" s="90" t="s">
        <v>321</v>
      </c>
      <c r="FE283" s="90" t="s">
        <v>321</v>
      </c>
      <c r="FG283" s="90" t="s">
        <v>321</v>
      </c>
      <c r="FM283" s="90" t="s">
        <v>321</v>
      </c>
      <c r="FR283" s="90" t="s">
        <v>534</v>
      </c>
      <c r="FS283" s="90" t="s">
        <v>337</v>
      </c>
      <c r="FU283" s="90">
        <v>800</v>
      </c>
      <c r="FW283" s="90">
        <v>2</v>
      </c>
      <c r="FX283" s="90" t="s">
        <v>146</v>
      </c>
      <c r="FY283" s="90" t="s">
        <v>235</v>
      </c>
      <c r="FZ283" s="90">
        <v>2</v>
      </c>
      <c r="GB283" s="90">
        <v>2</v>
      </c>
      <c r="GE283" s="90">
        <f t="shared" si="44"/>
        <v>4</v>
      </c>
      <c r="HW283" s="90" t="s">
        <v>321</v>
      </c>
      <c r="HZ283" s="90" t="s">
        <v>321</v>
      </c>
      <c r="IR283" s="90" t="s">
        <v>321</v>
      </c>
      <c r="IX283" s="90" t="s">
        <v>337</v>
      </c>
      <c r="IY283" s="90">
        <v>20</v>
      </c>
      <c r="JF283" s="90">
        <f t="shared" si="45"/>
        <v>0</v>
      </c>
      <c r="OH283" s="90" t="s">
        <v>146</v>
      </c>
      <c r="OI283" s="90">
        <v>30</v>
      </c>
      <c r="OU283" s="105" t="s">
        <v>321</v>
      </c>
      <c r="PV283" s="90" t="s">
        <v>321</v>
      </c>
      <c r="PW283" s="90" t="s">
        <v>321</v>
      </c>
      <c r="PX283" s="90" t="s">
        <v>321</v>
      </c>
      <c r="QI283" s="90" t="s">
        <v>146</v>
      </c>
      <c r="QJ283" s="90" t="s">
        <v>235</v>
      </c>
      <c r="QK283" s="90">
        <v>1</v>
      </c>
      <c r="QL283" s="90">
        <v>1</v>
      </c>
      <c r="QM283" s="90">
        <v>30</v>
      </c>
      <c r="QO283" s="90">
        <v>50</v>
      </c>
      <c r="QQ283" s="90">
        <v>200</v>
      </c>
      <c r="QR283" s="90">
        <v>4</v>
      </c>
      <c r="QU283" s="90" t="s">
        <v>321</v>
      </c>
      <c r="QV283" s="90" t="s">
        <v>321</v>
      </c>
      <c r="QW283" s="90" t="s">
        <v>321</v>
      </c>
      <c r="RB283" s="90" t="s">
        <v>321</v>
      </c>
      <c r="RG283" s="90" t="s">
        <v>321</v>
      </c>
      <c r="SA283" s="90" t="s">
        <v>337</v>
      </c>
      <c r="SI283" s="90" t="s">
        <v>321</v>
      </c>
      <c r="SJ283" s="90" t="s">
        <v>321</v>
      </c>
      <c r="SO283" s="90" t="s">
        <v>321</v>
      </c>
      <c r="SQ283" s="90" t="s">
        <v>321</v>
      </c>
      <c r="SV283" s="90" t="s">
        <v>997</v>
      </c>
      <c r="SW283" s="90" t="s">
        <v>998</v>
      </c>
    </row>
    <row r="284" spans="1:517" s="90" customFormat="1" x14ac:dyDescent="0.25">
      <c r="A284" s="1">
        <v>281</v>
      </c>
      <c r="C284" s="90" t="s">
        <v>987</v>
      </c>
      <c r="E284" s="90" t="s">
        <v>317</v>
      </c>
      <c r="F284" s="90" t="s">
        <v>999</v>
      </c>
      <c r="G284" s="90">
        <v>49</v>
      </c>
      <c r="H284" s="90" t="s">
        <v>319</v>
      </c>
      <c r="I284" s="90">
        <v>8</v>
      </c>
      <c r="J284" s="90">
        <v>2</v>
      </c>
      <c r="K284" s="90" t="s">
        <v>471</v>
      </c>
      <c r="L284" s="90" t="s">
        <v>321</v>
      </c>
      <c r="M284" s="90" t="s">
        <v>321</v>
      </c>
      <c r="T284" s="90">
        <v>150</v>
      </c>
      <c r="U284" s="90">
        <v>15</v>
      </c>
      <c r="X284" s="90">
        <v>2</v>
      </c>
      <c r="AC284" s="90">
        <v>21</v>
      </c>
      <c r="AD284" s="90">
        <v>5</v>
      </c>
      <c r="AE284" s="90">
        <v>3</v>
      </c>
      <c r="AF284" s="90">
        <v>25</v>
      </c>
      <c r="AG284" s="90">
        <v>3</v>
      </c>
      <c r="AH284" s="90">
        <f t="shared" si="41"/>
        <v>57</v>
      </c>
      <c r="AI284" s="90">
        <v>25</v>
      </c>
      <c r="AJ284" s="90">
        <v>10</v>
      </c>
      <c r="AK284" s="90">
        <v>2</v>
      </c>
      <c r="AL284" s="90">
        <v>60</v>
      </c>
      <c r="AM284" s="90">
        <v>1</v>
      </c>
      <c r="AN284" s="90">
        <f t="shared" si="42"/>
        <v>98</v>
      </c>
      <c r="AO284" s="90">
        <f t="shared" si="40"/>
        <v>155</v>
      </c>
      <c r="AP284" s="90" t="s">
        <v>321</v>
      </c>
      <c r="AQ284" s="90" t="s">
        <v>321</v>
      </c>
      <c r="AR284" s="90" t="s">
        <v>321</v>
      </c>
      <c r="AW284" s="90">
        <v>150</v>
      </c>
      <c r="AX284" s="90">
        <v>150</v>
      </c>
      <c r="BF284" s="90">
        <v>20</v>
      </c>
      <c r="BG284" s="90">
        <v>130</v>
      </c>
      <c r="BH284" s="90" t="s">
        <v>321</v>
      </c>
      <c r="BK284" s="90" t="s">
        <v>321</v>
      </c>
      <c r="BO284" s="90">
        <v>1</v>
      </c>
      <c r="BP284" s="90">
        <v>6</v>
      </c>
      <c r="BQ284" s="90">
        <v>60</v>
      </c>
      <c r="BR284" s="90">
        <v>1.8</v>
      </c>
      <c r="BS284" s="90">
        <v>0.45</v>
      </c>
      <c r="BT284" s="90">
        <v>67.5</v>
      </c>
      <c r="BU284" s="113">
        <f t="shared" si="46"/>
        <v>108</v>
      </c>
      <c r="BV284" s="90">
        <v>4</v>
      </c>
      <c r="BW284" s="90">
        <v>9</v>
      </c>
      <c r="BX284" s="90">
        <v>8</v>
      </c>
      <c r="BY284" s="90">
        <v>18</v>
      </c>
      <c r="BZ284" s="90" t="s">
        <v>321</v>
      </c>
      <c r="DX284" s="90" t="s">
        <v>321</v>
      </c>
      <c r="DY284" s="90">
        <v>3</v>
      </c>
      <c r="DZ284" s="90">
        <v>2</v>
      </c>
      <c r="EA284" s="90">
        <v>7</v>
      </c>
      <c r="EB284" s="90">
        <v>6</v>
      </c>
      <c r="EE284" s="90" t="s">
        <v>321</v>
      </c>
      <c r="EH284" s="90" t="s">
        <v>321</v>
      </c>
      <c r="EK284" s="90">
        <v>58</v>
      </c>
      <c r="EL284" s="90">
        <v>18</v>
      </c>
      <c r="EM284" s="90" t="s">
        <v>321</v>
      </c>
      <c r="ER284" s="90" t="s">
        <v>321</v>
      </c>
      <c r="EZ284" s="90">
        <v>70</v>
      </c>
      <c r="FB284" s="90" t="s">
        <v>321</v>
      </c>
      <c r="FC284" s="90" t="s">
        <v>402</v>
      </c>
      <c r="FE284" s="90" t="s">
        <v>321</v>
      </c>
      <c r="FG284" s="90" t="s">
        <v>321</v>
      </c>
      <c r="FH284" s="90" t="s">
        <v>346</v>
      </c>
      <c r="FM284" s="90" t="s">
        <v>321</v>
      </c>
      <c r="FN284" s="90" t="s">
        <v>346</v>
      </c>
      <c r="FP284" s="90" t="s">
        <v>321</v>
      </c>
      <c r="FQ284" s="90" t="s">
        <v>402</v>
      </c>
      <c r="FS284" s="90" t="s">
        <v>337</v>
      </c>
      <c r="FU284" s="90">
        <v>200</v>
      </c>
      <c r="FW284" s="90">
        <v>1</v>
      </c>
      <c r="GE284" s="90">
        <f t="shared" si="44"/>
        <v>0</v>
      </c>
      <c r="JF284" s="90">
        <f t="shared" si="45"/>
        <v>0</v>
      </c>
      <c r="OH284" s="90" t="s">
        <v>146</v>
      </c>
      <c r="OI284" s="90">
        <v>13</v>
      </c>
      <c r="OU284" s="105" t="s">
        <v>321</v>
      </c>
      <c r="PV284" s="90" t="s">
        <v>321</v>
      </c>
      <c r="PW284" s="90" t="s">
        <v>321</v>
      </c>
      <c r="PX284" s="90" t="s">
        <v>321</v>
      </c>
      <c r="QK284" s="90">
        <v>4</v>
      </c>
      <c r="QL284" s="90">
        <v>2</v>
      </c>
      <c r="QM284" s="90">
        <v>100</v>
      </c>
      <c r="QQ284" s="90">
        <v>150</v>
      </c>
      <c r="SA284" s="90" t="s">
        <v>337</v>
      </c>
      <c r="SI284" s="90" t="s">
        <v>321</v>
      </c>
      <c r="SJ284" s="90" t="s">
        <v>321</v>
      </c>
      <c r="SO284" s="90" t="s">
        <v>554</v>
      </c>
      <c r="SQ284" s="90" t="s">
        <v>321</v>
      </c>
    </row>
    <row r="285" spans="1:517" s="90" customFormat="1" x14ac:dyDescent="0.25">
      <c r="A285" s="1">
        <v>282</v>
      </c>
      <c r="C285" s="90" t="s">
        <v>987</v>
      </c>
      <c r="E285" s="90" t="s">
        <v>317</v>
      </c>
      <c r="F285" s="90" t="s">
        <v>1000</v>
      </c>
      <c r="G285" s="90">
        <v>45</v>
      </c>
      <c r="H285" s="90" t="s">
        <v>360</v>
      </c>
      <c r="I285" s="90">
        <v>7</v>
      </c>
      <c r="J285" s="90">
        <v>1</v>
      </c>
      <c r="K285" s="90" t="s">
        <v>471</v>
      </c>
      <c r="L285" s="90" t="s">
        <v>321</v>
      </c>
      <c r="M285" s="90" t="s">
        <v>321</v>
      </c>
      <c r="T285" s="90">
        <v>150</v>
      </c>
      <c r="U285" s="90">
        <v>30</v>
      </c>
      <c r="W285" s="90">
        <v>10</v>
      </c>
      <c r="X285" s="90">
        <v>3</v>
      </c>
      <c r="AC285" s="90">
        <v>4</v>
      </c>
      <c r="AD285" s="90">
        <v>2</v>
      </c>
      <c r="AE285" s="90">
        <v>4</v>
      </c>
      <c r="AF285" s="90">
        <v>10</v>
      </c>
      <c r="AG285" s="90">
        <v>2</v>
      </c>
      <c r="AH285" s="90">
        <f t="shared" si="41"/>
        <v>22</v>
      </c>
      <c r="AI285" s="90">
        <v>36</v>
      </c>
      <c r="AJ285" s="90">
        <v>10</v>
      </c>
      <c r="AK285" s="90">
        <v>6</v>
      </c>
      <c r="AL285" s="90">
        <v>80</v>
      </c>
      <c r="AM285" s="90">
        <v>1</v>
      </c>
      <c r="AN285" s="90">
        <f t="shared" si="42"/>
        <v>133</v>
      </c>
      <c r="AO285" s="90">
        <f t="shared" si="40"/>
        <v>155</v>
      </c>
      <c r="AQ285" s="90" t="s">
        <v>321</v>
      </c>
      <c r="AW285" s="90">
        <v>90</v>
      </c>
      <c r="AX285" s="90">
        <v>100</v>
      </c>
      <c r="AY285" s="90">
        <v>110</v>
      </c>
      <c r="BA285" s="90">
        <v>6</v>
      </c>
      <c r="BB285" s="90">
        <v>12</v>
      </c>
      <c r="BC285" s="90">
        <v>15</v>
      </c>
      <c r="BD285" s="90">
        <v>45</v>
      </c>
      <c r="BE285" s="90">
        <v>50</v>
      </c>
      <c r="BF285" s="90">
        <v>50</v>
      </c>
      <c r="BG285" s="90">
        <v>100</v>
      </c>
      <c r="BH285" s="90" t="s">
        <v>321</v>
      </c>
      <c r="BK285" s="90" t="s">
        <v>321</v>
      </c>
      <c r="BO285" s="90">
        <v>1</v>
      </c>
      <c r="BP285" s="90">
        <v>7</v>
      </c>
      <c r="BQ285" s="90">
        <v>120</v>
      </c>
      <c r="BR285" s="90">
        <v>1.8</v>
      </c>
      <c r="BS285" s="90">
        <v>0.9</v>
      </c>
      <c r="BT285" s="90">
        <v>81</v>
      </c>
      <c r="BU285" s="113">
        <f>+BQ285*BR285</f>
        <v>216</v>
      </c>
      <c r="BV285" s="90">
        <v>3</v>
      </c>
      <c r="BW285" s="90">
        <v>5</v>
      </c>
      <c r="BX285" s="90">
        <v>8</v>
      </c>
      <c r="BY285" s="90">
        <v>15</v>
      </c>
      <c r="CB285" s="90" t="s">
        <v>321</v>
      </c>
      <c r="CG285" s="90">
        <v>6.75</v>
      </c>
      <c r="CL285" s="90" t="s">
        <v>321</v>
      </c>
      <c r="CN285" s="90" t="s">
        <v>321</v>
      </c>
      <c r="CO285" s="90">
        <v>100</v>
      </c>
      <c r="CV285" s="90" t="s">
        <v>321</v>
      </c>
      <c r="CW285" s="90">
        <v>30</v>
      </c>
      <c r="DH285" s="90" t="s">
        <v>321</v>
      </c>
      <c r="DI285" s="90">
        <v>100</v>
      </c>
      <c r="DU285" s="90" t="s">
        <v>321</v>
      </c>
      <c r="DV285" s="90" t="s">
        <v>533</v>
      </c>
      <c r="DX285" s="90" t="s">
        <v>321</v>
      </c>
      <c r="DY285" s="90">
        <v>3</v>
      </c>
      <c r="DZ285" s="90">
        <v>2</v>
      </c>
      <c r="EA285" s="90">
        <v>6</v>
      </c>
      <c r="EB285" s="90">
        <v>8</v>
      </c>
      <c r="EE285" s="90" t="s">
        <v>321</v>
      </c>
      <c r="EI285" s="90" t="s">
        <v>321</v>
      </c>
      <c r="EJ285" s="90" t="s">
        <v>549</v>
      </c>
      <c r="EK285" s="90">
        <v>50</v>
      </c>
      <c r="EL285" s="90">
        <v>10</v>
      </c>
      <c r="EM285" s="90" t="s">
        <v>321</v>
      </c>
      <c r="EP285" s="90" t="s">
        <v>321</v>
      </c>
      <c r="ER285" s="90" t="s">
        <v>321</v>
      </c>
      <c r="EX285" s="90" t="s">
        <v>321</v>
      </c>
      <c r="EY285" s="90">
        <v>6</v>
      </c>
      <c r="EZ285" s="90">
        <v>75</v>
      </c>
      <c r="FB285" s="90" t="s">
        <v>321</v>
      </c>
      <c r="FC285" s="90" t="s">
        <v>346</v>
      </c>
      <c r="FE285" s="90" t="s">
        <v>321</v>
      </c>
      <c r="FG285" s="90" t="s">
        <v>321</v>
      </c>
      <c r="FH285" s="90" t="s">
        <v>346</v>
      </c>
      <c r="FS285" s="90" t="s">
        <v>337</v>
      </c>
      <c r="FU285" s="90">
        <v>350</v>
      </c>
      <c r="FW285" s="90">
        <v>2</v>
      </c>
      <c r="FX285" s="90" t="s">
        <v>146</v>
      </c>
      <c r="FY285" s="90" t="s">
        <v>127</v>
      </c>
      <c r="FZ285" s="90">
        <v>2</v>
      </c>
      <c r="GA285" s="90">
        <v>5</v>
      </c>
      <c r="GB285" s="90">
        <v>2</v>
      </c>
      <c r="GC285" s="90">
        <v>1</v>
      </c>
      <c r="GE285" s="90">
        <f t="shared" si="44"/>
        <v>10</v>
      </c>
      <c r="GT285" s="90">
        <v>500</v>
      </c>
      <c r="GU285" s="90">
        <v>500</v>
      </c>
      <c r="HB285" s="90">
        <v>80</v>
      </c>
      <c r="HC285" s="90">
        <v>90</v>
      </c>
      <c r="HD285" s="90">
        <v>95</v>
      </c>
      <c r="HE285" s="90">
        <v>100</v>
      </c>
      <c r="HW285" s="90" t="s">
        <v>321</v>
      </c>
      <c r="HZ285" s="90" t="s">
        <v>321</v>
      </c>
      <c r="IA285" s="90">
        <v>3</v>
      </c>
      <c r="IB285" s="90">
        <v>2</v>
      </c>
      <c r="IC285" s="90">
        <v>5</v>
      </c>
      <c r="ID285" s="90">
        <v>8</v>
      </c>
      <c r="IG285" s="90" t="s">
        <v>321</v>
      </c>
      <c r="IX285" s="90" t="s">
        <v>337</v>
      </c>
      <c r="IY285" s="90">
        <v>50</v>
      </c>
      <c r="JF285" s="90">
        <f t="shared" si="45"/>
        <v>0</v>
      </c>
      <c r="OH285" s="90" t="s">
        <v>146</v>
      </c>
      <c r="OI285" s="90">
        <v>20</v>
      </c>
      <c r="OK285" s="90" t="s">
        <v>146</v>
      </c>
      <c r="OL285" s="90">
        <v>200</v>
      </c>
      <c r="OU285" s="105" t="s">
        <v>321</v>
      </c>
      <c r="PI285" s="90" t="s">
        <v>321</v>
      </c>
      <c r="PV285" s="90" t="s">
        <v>321</v>
      </c>
      <c r="PW285" s="90" t="s">
        <v>321</v>
      </c>
      <c r="PX285" s="90" t="s">
        <v>321</v>
      </c>
      <c r="PY285" s="90" t="s">
        <v>321</v>
      </c>
      <c r="QD285" s="90" t="s">
        <v>321</v>
      </c>
      <c r="QE285" s="90" t="s">
        <v>321</v>
      </c>
      <c r="QF285" s="90" t="s">
        <v>520</v>
      </c>
      <c r="QI285" s="90" t="s">
        <v>146</v>
      </c>
      <c r="QJ285" s="90" t="s">
        <v>604</v>
      </c>
      <c r="QK285" s="90">
        <v>2</v>
      </c>
      <c r="QL285" s="90">
        <v>1</v>
      </c>
      <c r="QM285" s="90">
        <v>250</v>
      </c>
      <c r="QN285" s="90">
        <v>20</v>
      </c>
      <c r="QO285" s="90">
        <v>300</v>
      </c>
      <c r="QQ285" s="90">
        <v>150</v>
      </c>
      <c r="QR285" s="90">
        <v>10</v>
      </c>
      <c r="RB285" s="90" t="s">
        <v>321</v>
      </c>
      <c r="SA285" s="90" t="s">
        <v>337</v>
      </c>
      <c r="SI285" s="90" t="s">
        <v>321</v>
      </c>
      <c r="SJ285" s="90" t="s">
        <v>321</v>
      </c>
      <c r="SQ285" s="90" t="s">
        <v>321</v>
      </c>
    </row>
    <row r="286" spans="1:517" s="90" customFormat="1" x14ac:dyDescent="0.25">
      <c r="A286" s="1">
        <v>283</v>
      </c>
      <c r="B286" s="113"/>
      <c r="C286" s="90" t="s">
        <v>987</v>
      </c>
      <c r="E286" s="90" t="s">
        <v>317</v>
      </c>
      <c r="F286" s="90" t="s">
        <v>1001</v>
      </c>
      <c r="G286" s="90">
        <v>45</v>
      </c>
      <c r="H286" s="90" t="s">
        <v>319</v>
      </c>
      <c r="I286" s="90">
        <v>4</v>
      </c>
      <c r="J286" s="90">
        <v>1</v>
      </c>
      <c r="K286" s="90" t="s">
        <v>459</v>
      </c>
      <c r="L286" s="90" t="s">
        <v>321</v>
      </c>
      <c r="M286" s="90" t="s">
        <v>321</v>
      </c>
      <c r="T286" s="90">
        <v>95</v>
      </c>
      <c r="U286" s="90">
        <v>35</v>
      </c>
      <c r="X286" s="90">
        <v>4</v>
      </c>
      <c r="AA286" s="90">
        <v>2</v>
      </c>
      <c r="AC286" s="90">
        <v>10</v>
      </c>
      <c r="AH286" s="90">
        <f t="shared" si="41"/>
        <v>10</v>
      </c>
      <c r="AI286" s="90">
        <v>15</v>
      </c>
      <c r="AJ286" s="90">
        <v>16</v>
      </c>
      <c r="AK286" s="90">
        <v>8</v>
      </c>
      <c r="AL286" s="90">
        <v>45</v>
      </c>
      <c r="AN286" s="90">
        <f t="shared" si="42"/>
        <v>84</v>
      </c>
      <c r="AO286" s="90">
        <f t="shared" si="40"/>
        <v>94</v>
      </c>
      <c r="AQ286" s="90" t="s">
        <v>321</v>
      </c>
      <c r="AX286" s="90">
        <v>120</v>
      </c>
      <c r="BA286" s="90">
        <v>6</v>
      </c>
      <c r="BB286" s="90">
        <v>14</v>
      </c>
      <c r="BC286" s="90">
        <v>16</v>
      </c>
      <c r="BD286" s="90">
        <v>40</v>
      </c>
      <c r="BE286" s="90">
        <v>60</v>
      </c>
      <c r="BF286" s="90">
        <v>10</v>
      </c>
      <c r="BG286" s="90">
        <v>85</v>
      </c>
      <c r="BI286" s="90" t="s">
        <v>321</v>
      </c>
      <c r="BK286" s="90" t="s">
        <v>321</v>
      </c>
      <c r="BO286" s="90">
        <v>2</v>
      </c>
      <c r="BP286" s="90">
        <v>5</v>
      </c>
      <c r="BQ286" s="90">
        <v>42</v>
      </c>
      <c r="BR286" s="90">
        <v>1.8</v>
      </c>
      <c r="BS286" s="90">
        <v>0.9</v>
      </c>
      <c r="BT286" s="90">
        <v>36</v>
      </c>
      <c r="BU286" s="113">
        <f t="shared" si="46"/>
        <v>75.600000000000009</v>
      </c>
      <c r="BV286" s="90">
        <v>3.5</v>
      </c>
      <c r="BW286" s="90">
        <v>7</v>
      </c>
      <c r="BX286" s="90">
        <v>5</v>
      </c>
      <c r="BY286" s="90">
        <v>17</v>
      </c>
      <c r="BZ286" s="90" t="s">
        <v>321</v>
      </c>
      <c r="CH286" s="90" t="s">
        <v>321</v>
      </c>
      <c r="CL286" s="90" t="s">
        <v>321</v>
      </c>
      <c r="CN286" s="90" t="s">
        <v>321</v>
      </c>
      <c r="CX286" s="90" t="s">
        <v>321</v>
      </c>
      <c r="DP286" s="90" t="s">
        <v>342</v>
      </c>
      <c r="DX286" s="90" t="s">
        <v>321</v>
      </c>
      <c r="DY286" s="90">
        <v>3</v>
      </c>
      <c r="DZ286" s="90">
        <v>3</v>
      </c>
      <c r="EA286" s="90">
        <v>7</v>
      </c>
      <c r="EB286" s="90">
        <v>8</v>
      </c>
      <c r="EE286" s="90" t="s">
        <v>321</v>
      </c>
      <c r="EH286" s="90" t="s">
        <v>321</v>
      </c>
      <c r="EK286" s="90">
        <v>40</v>
      </c>
      <c r="EL286" s="90">
        <v>5</v>
      </c>
      <c r="EQ286" s="90" t="s">
        <v>321</v>
      </c>
      <c r="ER286" s="90" t="s">
        <v>321</v>
      </c>
      <c r="EY286" s="90">
        <v>6</v>
      </c>
      <c r="EZ286" s="90">
        <v>45</v>
      </c>
      <c r="FB286" s="90" t="s">
        <v>321</v>
      </c>
      <c r="FC286" s="90" t="s">
        <v>369</v>
      </c>
      <c r="FE286" s="90" t="s">
        <v>321</v>
      </c>
      <c r="FG286" s="90" t="s">
        <v>321</v>
      </c>
      <c r="FH286" s="90" t="s">
        <v>346</v>
      </c>
      <c r="FJ286" s="90" t="s">
        <v>321</v>
      </c>
      <c r="FS286" s="90" t="s">
        <v>337</v>
      </c>
      <c r="FU286" s="90">
        <v>200</v>
      </c>
      <c r="FW286" s="90">
        <v>2</v>
      </c>
      <c r="FX286" s="90" t="s">
        <v>146</v>
      </c>
      <c r="FY286" s="90" t="s">
        <v>127</v>
      </c>
      <c r="GE286" s="90">
        <f t="shared" si="44"/>
        <v>0</v>
      </c>
      <c r="JF286" s="90">
        <f t="shared" si="45"/>
        <v>0</v>
      </c>
      <c r="OH286" s="90" t="s">
        <v>146</v>
      </c>
      <c r="OI286" s="90">
        <v>7</v>
      </c>
      <c r="OU286" s="105" t="s">
        <v>321</v>
      </c>
      <c r="PN286" s="90">
        <v>97</v>
      </c>
      <c r="PO286" s="90">
        <v>7</v>
      </c>
      <c r="PV286" s="90" t="s">
        <v>321</v>
      </c>
      <c r="PW286" s="90" t="s">
        <v>321</v>
      </c>
      <c r="PX286" s="90" t="s">
        <v>321</v>
      </c>
      <c r="PY286" s="90" t="s">
        <v>321</v>
      </c>
      <c r="QK286" s="90">
        <v>15</v>
      </c>
      <c r="QL286" s="90">
        <v>3</v>
      </c>
      <c r="QM286" s="90">
        <v>110</v>
      </c>
      <c r="QN286" s="90">
        <v>4</v>
      </c>
      <c r="QO286" s="90">
        <v>30</v>
      </c>
      <c r="QQ286" s="90">
        <v>95</v>
      </c>
      <c r="RB286" s="90" t="s">
        <v>321</v>
      </c>
      <c r="RG286" s="90" t="s">
        <v>321</v>
      </c>
      <c r="SA286" s="90" t="s">
        <v>337</v>
      </c>
      <c r="SJ286" s="90" t="s">
        <v>321</v>
      </c>
      <c r="SQ286" s="90" t="s">
        <v>321</v>
      </c>
    </row>
    <row r="287" spans="1:517" s="90" customFormat="1" x14ac:dyDescent="0.25">
      <c r="A287" s="90">
        <v>284</v>
      </c>
      <c r="B287" s="113"/>
      <c r="C287" s="90" t="s">
        <v>987</v>
      </c>
      <c r="E287" s="90" t="s">
        <v>317</v>
      </c>
      <c r="F287" s="90" t="s">
        <v>1002</v>
      </c>
      <c r="G287" s="90">
        <v>39</v>
      </c>
      <c r="H287" s="90" t="s">
        <v>319</v>
      </c>
      <c r="I287" s="90">
        <v>5</v>
      </c>
      <c r="J287" s="90">
        <v>2</v>
      </c>
      <c r="K287" s="90" t="s">
        <v>459</v>
      </c>
      <c r="L287" s="90" t="s">
        <v>321</v>
      </c>
      <c r="M287" s="90" t="s">
        <v>321</v>
      </c>
      <c r="T287" s="90">
        <v>130</v>
      </c>
      <c r="U287" s="90">
        <v>50</v>
      </c>
      <c r="V287" s="90">
        <v>36</v>
      </c>
      <c r="X287" s="90">
        <v>3</v>
      </c>
      <c r="AC287" s="90">
        <v>4</v>
      </c>
      <c r="AE287" s="90">
        <v>1</v>
      </c>
      <c r="AF287" s="90">
        <v>10</v>
      </c>
      <c r="AG287" s="90">
        <v>1</v>
      </c>
      <c r="AH287" s="90">
        <f t="shared" si="41"/>
        <v>16</v>
      </c>
      <c r="AI287" s="90">
        <v>26</v>
      </c>
      <c r="AJ287" s="90">
        <v>17</v>
      </c>
      <c r="AK287" s="90">
        <v>6</v>
      </c>
      <c r="AL287" s="90">
        <v>70</v>
      </c>
      <c r="AM287" s="90">
        <v>1</v>
      </c>
      <c r="AN287" s="90">
        <f t="shared" si="42"/>
        <v>120</v>
      </c>
      <c r="AO287" s="90">
        <f t="shared" si="40"/>
        <v>136</v>
      </c>
      <c r="AQ287" s="90" t="s">
        <v>321</v>
      </c>
      <c r="AX287" s="90">
        <v>130</v>
      </c>
      <c r="AY287" s="90">
        <v>140</v>
      </c>
      <c r="BF287" s="90">
        <v>30</v>
      </c>
      <c r="BG287" s="90">
        <v>100</v>
      </c>
      <c r="BH287" s="90" t="s">
        <v>321</v>
      </c>
      <c r="BK287" s="90" t="s">
        <v>321</v>
      </c>
      <c r="BO287" s="90">
        <v>1</v>
      </c>
      <c r="BP287" s="90">
        <v>7</v>
      </c>
      <c r="BQ287" s="90">
        <v>60</v>
      </c>
      <c r="BR287" s="90">
        <v>1.8</v>
      </c>
      <c r="BS287" s="90">
        <v>0.9</v>
      </c>
      <c r="BT287" s="90">
        <v>45</v>
      </c>
      <c r="BU287" s="90">
        <f t="shared" si="46"/>
        <v>108</v>
      </c>
      <c r="BV287" s="90">
        <v>4</v>
      </c>
      <c r="BW287" s="90">
        <v>8</v>
      </c>
      <c r="BX287" s="90">
        <v>9</v>
      </c>
      <c r="BY287" s="90">
        <v>18</v>
      </c>
      <c r="BZ287" s="90" t="s">
        <v>321</v>
      </c>
      <c r="CB287" s="90" t="s">
        <v>321</v>
      </c>
      <c r="CG287" s="90">
        <v>6.75</v>
      </c>
      <c r="CL287" s="90" t="s">
        <v>321</v>
      </c>
      <c r="CN287" s="90" t="s">
        <v>321</v>
      </c>
      <c r="CO287" s="90">
        <v>120</v>
      </c>
      <c r="CX287" s="90" t="s">
        <v>321</v>
      </c>
      <c r="CY287" s="90">
        <v>25</v>
      </c>
      <c r="CZ287" s="90" t="s">
        <v>321</v>
      </c>
      <c r="DA287" s="90">
        <v>20</v>
      </c>
      <c r="DU287" s="90" t="s">
        <v>321</v>
      </c>
      <c r="DV287" s="90" t="s">
        <v>533</v>
      </c>
      <c r="DX287" s="90" t="s">
        <v>321</v>
      </c>
      <c r="DY287" s="90">
        <v>3</v>
      </c>
      <c r="DZ287" s="90">
        <v>3</v>
      </c>
      <c r="EA287" s="90">
        <v>6</v>
      </c>
      <c r="EB287" s="90">
        <v>8</v>
      </c>
      <c r="EE287" s="90" t="s">
        <v>321</v>
      </c>
      <c r="EG287" s="90" t="s">
        <v>321</v>
      </c>
      <c r="EK287" s="90">
        <v>60</v>
      </c>
      <c r="EL287" s="90">
        <v>30</v>
      </c>
      <c r="EP287" s="90" t="s">
        <v>321</v>
      </c>
      <c r="EU287" s="90" t="s">
        <v>321</v>
      </c>
      <c r="EX287" s="90" t="s">
        <v>321</v>
      </c>
      <c r="EY287" s="90">
        <v>5</v>
      </c>
      <c r="EZ287" s="90">
        <v>75</v>
      </c>
      <c r="FB287" s="90" t="s">
        <v>321</v>
      </c>
      <c r="FC287" s="90" t="s">
        <v>346</v>
      </c>
      <c r="FE287" s="90" t="s">
        <v>321</v>
      </c>
      <c r="FG287" s="90" t="s">
        <v>321</v>
      </c>
      <c r="FH287" s="90" t="s">
        <v>608</v>
      </c>
      <c r="FS287" s="90" t="s">
        <v>337</v>
      </c>
      <c r="FU287" s="90">
        <v>350</v>
      </c>
      <c r="FW287" s="90">
        <v>2</v>
      </c>
      <c r="FX287" s="90" t="s">
        <v>146</v>
      </c>
      <c r="FY287" s="90" t="s">
        <v>127</v>
      </c>
      <c r="GE287" s="90">
        <f t="shared" si="44"/>
        <v>0</v>
      </c>
      <c r="JA287" s="90">
        <v>2</v>
      </c>
      <c r="JB287" s="90">
        <v>6</v>
      </c>
      <c r="JC287" s="90">
        <v>3</v>
      </c>
      <c r="JD287" s="90">
        <v>23</v>
      </c>
      <c r="JE287" s="90">
        <v>2</v>
      </c>
      <c r="JF287" s="90">
        <f t="shared" si="45"/>
        <v>36</v>
      </c>
      <c r="JN287" s="90" t="s">
        <v>321</v>
      </c>
      <c r="JU287" s="90">
        <v>100</v>
      </c>
      <c r="JV287" s="90">
        <v>110</v>
      </c>
      <c r="JX287" s="90">
        <v>1</v>
      </c>
      <c r="JY287" s="90">
        <v>12</v>
      </c>
      <c r="JZ287" s="90">
        <v>15</v>
      </c>
      <c r="KA287" s="90">
        <v>20</v>
      </c>
      <c r="KB287" s="90">
        <v>28</v>
      </c>
      <c r="KC287" s="90" t="s">
        <v>321</v>
      </c>
      <c r="KG287" s="90" t="s">
        <v>321</v>
      </c>
      <c r="KJ287" s="90">
        <v>15</v>
      </c>
      <c r="KK287" s="90">
        <v>1.35</v>
      </c>
      <c r="KN287" s="90" t="s">
        <v>321</v>
      </c>
      <c r="KO287" s="90" t="s">
        <v>342</v>
      </c>
      <c r="KQ287" s="90">
        <v>1</v>
      </c>
      <c r="KR287" s="90">
        <v>20</v>
      </c>
      <c r="KS287" s="90">
        <v>100</v>
      </c>
      <c r="KU287" s="90">
        <v>6</v>
      </c>
      <c r="KY287" s="90" t="s">
        <v>321</v>
      </c>
      <c r="LD287" s="90" t="s">
        <v>321</v>
      </c>
      <c r="LE287" s="90" t="s">
        <v>346</v>
      </c>
      <c r="LQ287" s="90" t="s">
        <v>337</v>
      </c>
      <c r="LR287" s="90">
        <v>100</v>
      </c>
      <c r="OH287" s="90" t="s">
        <v>146</v>
      </c>
      <c r="OI287" s="90">
        <v>20</v>
      </c>
      <c r="OU287" s="105" t="s">
        <v>321</v>
      </c>
      <c r="PV287" s="90" t="s">
        <v>321</v>
      </c>
      <c r="PW287" s="90" t="s">
        <v>321</v>
      </c>
      <c r="PX287" s="90" t="s">
        <v>321</v>
      </c>
      <c r="PY287" s="90" t="s">
        <v>321</v>
      </c>
      <c r="QD287" s="90" t="s">
        <v>321</v>
      </c>
      <c r="QI287" s="90" t="s">
        <v>146</v>
      </c>
      <c r="QJ287" s="90" t="s">
        <v>604</v>
      </c>
      <c r="QK287" s="90">
        <v>3</v>
      </c>
      <c r="QL287" s="90">
        <v>3</v>
      </c>
      <c r="QM287" s="90">
        <v>130</v>
      </c>
      <c r="QN287" s="90">
        <v>8</v>
      </c>
      <c r="QO287" s="90">
        <v>50</v>
      </c>
      <c r="QQ287" s="90">
        <v>130</v>
      </c>
      <c r="QS287" s="90">
        <v>36</v>
      </c>
      <c r="RB287" s="90" t="s">
        <v>321</v>
      </c>
      <c r="SA287" s="90" t="s">
        <v>337</v>
      </c>
      <c r="SC287" s="90" t="s">
        <v>1003</v>
      </c>
      <c r="SI287" s="90" t="s">
        <v>321</v>
      </c>
      <c r="SJ287" s="90" t="s">
        <v>321</v>
      </c>
      <c r="SQ287" s="90" t="s">
        <v>321</v>
      </c>
    </row>
    <row r="288" spans="1:517" s="90" customFormat="1" x14ac:dyDescent="0.25">
      <c r="A288" s="1">
        <v>285</v>
      </c>
      <c r="C288" s="90" t="s">
        <v>987</v>
      </c>
      <c r="E288" s="90" t="s">
        <v>317</v>
      </c>
      <c r="F288" s="90" t="s">
        <v>1004</v>
      </c>
      <c r="G288" s="90">
        <v>68</v>
      </c>
      <c r="H288" s="90" t="s">
        <v>319</v>
      </c>
      <c r="I288" s="90">
        <v>8</v>
      </c>
      <c r="J288" s="90">
        <v>4</v>
      </c>
      <c r="K288" s="90" t="s">
        <v>471</v>
      </c>
      <c r="L288" s="90" t="s">
        <v>321</v>
      </c>
      <c r="M288" s="90" t="s">
        <v>321</v>
      </c>
      <c r="T288" s="90">
        <v>200</v>
      </c>
      <c r="U288" s="90">
        <v>30</v>
      </c>
      <c r="V288" s="90">
        <v>30</v>
      </c>
      <c r="W288" s="90">
        <v>30</v>
      </c>
      <c r="X288" s="90">
        <v>4</v>
      </c>
      <c r="AC288" s="90">
        <v>5</v>
      </c>
      <c r="AD288" s="90">
        <v>15</v>
      </c>
      <c r="AE288" s="90">
        <v>5</v>
      </c>
      <c r="AF288" s="90">
        <v>10</v>
      </c>
      <c r="AG288" s="90">
        <v>2</v>
      </c>
      <c r="AH288" s="90">
        <f t="shared" si="41"/>
        <v>37</v>
      </c>
      <c r="AI288" s="90">
        <v>12</v>
      </c>
      <c r="AJ288" s="90">
        <v>10</v>
      </c>
      <c r="AK288" s="90">
        <v>40</v>
      </c>
      <c r="AL288" s="90">
        <v>100</v>
      </c>
      <c r="AM288" s="90">
        <v>1</v>
      </c>
      <c r="AN288" s="90">
        <f t="shared" si="42"/>
        <v>163</v>
      </c>
      <c r="AO288" s="90">
        <f t="shared" si="40"/>
        <v>200</v>
      </c>
      <c r="AP288" s="90" t="s">
        <v>321</v>
      </c>
      <c r="AQ288" s="90" t="s">
        <v>321</v>
      </c>
      <c r="AR288" s="90" t="s">
        <v>321</v>
      </c>
      <c r="AY288" s="90">
        <v>110</v>
      </c>
      <c r="BF288" s="90">
        <v>100</v>
      </c>
      <c r="BG288" s="90">
        <v>100</v>
      </c>
      <c r="BH288" s="90" t="s">
        <v>321</v>
      </c>
      <c r="BL288" s="90" t="s">
        <v>321</v>
      </c>
      <c r="BO288" s="90">
        <v>1</v>
      </c>
      <c r="BP288" s="90">
        <v>5</v>
      </c>
      <c r="BQ288" s="90">
        <v>100</v>
      </c>
      <c r="BR288" s="90">
        <v>1.8</v>
      </c>
      <c r="BS288" s="90">
        <v>0.9</v>
      </c>
      <c r="BT288" s="90">
        <v>45</v>
      </c>
      <c r="BU288" s="90">
        <f t="shared" si="46"/>
        <v>180</v>
      </c>
      <c r="BV288" s="90">
        <v>3</v>
      </c>
      <c r="BW288" s="90">
        <v>6</v>
      </c>
      <c r="BX288" s="90">
        <v>8</v>
      </c>
      <c r="BY288" s="90">
        <v>15</v>
      </c>
      <c r="BZ288" s="90" t="s">
        <v>321</v>
      </c>
      <c r="CB288" s="90" t="s">
        <v>321</v>
      </c>
      <c r="CE288" s="90" t="s">
        <v>366</v>
      </c>
      <c r="CL288" s="90" t="s">
        <v>321</v>
      </c>
      <c r="DP288" s="90" t="s">
        <v>382</v>
      </c>
      <c r="DX288" s="90" t="s">
        <v>321</v>
      </c>
      <c r="DY288" s="90">
        <v>2</v>
      </c>
      <c r="DZ288" s="90">
        <v>2</v>
      </c>
      <c r="EA288" s="90">
        <v>5</v>
      </c>
      <c r="EB288" s="90">
        <v>7</v>
      </c>
      <c r="EE288" s="90" t="s">
        <v>321</v>
      </c>
      <c r="EK288" s="90">
        <v>30</v>
      </c>
      <c r="EL288" s="90">
        <v>20</v>
      </c>
      <c r="EM288" s="90" t="s">
        <v>321</v>
      </c>
      <c r="ER288" s="90" t="s">
        <v>321</v>
      </c>
      <c r="EZ288" s="90">
        <v>70</v>
      </c>
      <c r="FB288" s="90" t="s">
        <v>321</v>
      </c>
      <c r="FE288" s="90" t="s">
        <v>321</v>
      </c>
      <c r="FG288" s="90" t="s">
        <v>321</v>
      </c>
      <c r="FM288" s="90" t="s">
        <v>321</v>
      </c>
      <c r="FP288" s="90" t="s">
        <v>321</v>
      </c>
      <c r="FS288" s="90" t="s">
        <v>337</v>
      </c>
      <c r="FT288" s="90" t="s">
        <v>571</v>
      </c>
      <c r="FU288" s="90">
        <v>500</v>
      </c>
      <c r="FW288" s="90">
        <v>1</v>
      </c>
      <c r="GE288" s="90">
        <f t="shared" si="44"/>
        <v>0</v>
      </c>
      <c r="JA288" s="90">
        <v>10</v>
      </c>
      <c r="JD288" s="90">
        <v>15</v>
      </c>
      <c r="JE288" s="90">
        <v>5</v>
      </c>
      <c r="JF288" s="90">
        <f t="shared" si="45"/>
        <v>30</v>
      </c>
      <c r="JN288" s="90" t="s">
        <v>321</v>
      </c>
      <c r="KC288" s="90" t="s">
        <v>321</v>
      </c>
      <c r="KG288" s="90" t="s">
        <v>321</v>
      </c>
      <c r="KJ288" s="90">
        <v>5</v>
      </c>
      <c r="KK288" s="90">
        <v>1.35</v>
      </c>
      <c r="KO288" s="90" t="s">
        <v>382</v>
      </c>
      <c r="KQ288" s="90">
        <v>1</v>
      </c>
      <c r="KR288" s="90">
        <v>10</v>
      </c>
      <c r="KS288" s="90">
        <v>50</v>
      </c>
      <c r="KU288" s="90">
        <v>4</v>
      </c>
      <c r="LD288" s="90" t="s">
        <v>321</v>
      </c>
      <c r="LE288" s="90" t="s">
        <v>608</v>
      </c>
      <c r="LQ288" s="90" t="s">
        <v>337</v>
      </c>
      <c r="LR288" s="90">
        <v>150</v>
      </c>
      <c r="OH288" s="90" t="s">
        <v>146</v>
      </c>
      <c r="OI288" s="90">
        <v>5</v>
      </c>
      <c r="OU288" s="105" t="s">
        <v>321</v>
      </c>
      <c r="PV288" s="90" t="s">
        <v>321</v>
      </c>
      <c r="PW288" s="90" t="s">
        <v>321</v>
      </c>
      <c r="PX288" s="90" t="s">
        <v>321</v>
      </c>
      <c r="PY288" s="90" t="s">
        <v>321</v>
      </c>
      <c r="QK288" s="90">
        <v>8</v>
      </c>
      <c r="QL288" s="90">
        <v>6</v>
      </c>
      <c r="QM288" s="90">
        <v>400</v>
      </c>
      <c r="QN288" s="90">
        <v>30</v>
      </c>
      <c r="QO288" s="90">
        <v>30</v>
      </c>
      <c r="QQ288" s="90">
        <v>200</v>
      </c>
      <c r="QR288" s="90">
        <v>30</v>
      </c>
      <c r="QS288" s="90">
        <v>30</v>
      </c>
      <c r="SA288" s="90" t="s">
        <v>337</v>
      </c>
      <c r="SJ288" s="90" t="s">
        <v>321</v>
      </c>
      <c r="SQ288" s="90" t="s">
        <v>321</v>
      </c>
    </row>
    <row r="289" spans="1:513" s="90" customFormat="1" x14ac:dyDescent="0.25">
      <c r="A289" s="1">
        <v>286</v>
      </c>
      <c r="C289" s="90" t="s">
        <v>987</v>
      </c>
      <c r="E289" s="90" t="s">
        <v>317</v>
      </c>
      <c r="F289" s="90" t="s">
        <v>1005</v>
      </c>
      <c r="G289" s="90">
        <v>53</v>
      </c>
      <c r="H289" s="90" t="s">
        <v>360</v>
      </c>
      <c r="I289" s="90">
        <v>9</v>
      </c>
      <c r="J289" s="90">
        <v>1</v>
      </c>
      <c r="K289" s="90" t="s">
        <v>471</v>
      </c>
      <c r="L289" s="90" t="s">
        <v>321</v>
      </c>
      <c r="M289" s="90" t="s">
        <v>321</v>
      </c>
      <c r="T289" s="90">
        <v>190</v>
      </c>
      <c r="W289" s="90">
        <v>8</v>
      </c>
      <c r="AC289" s="90">
        <v>3</v>
      </c>
      <c r="AD289" s="90">
        <v>4</v>
      </c>
      <c r="AF289" s="90">
        <v>5</v>
      </c>
      <c r="AG289" s="90">
        <v>1</v>
      </c>
      <c r="AH289" s="90">
        <f t="shared" si="41"/>
        <v>13</v>
      </c>
      <c r="AI289" s="90">
        <v>55</v>
      </c>
      <c r="AJ289" s="90">
        <v>44</v>
      </c>
      <c r="AK289" s="90">
        <v>80</v>
      </c>
      <c r="AL289" s="90">
        <v>1</v>
      </c>
      <c r="AN289" s="90">
        <f t="shared" si="42"/>
        <v>180</v>
      </c>
      <c r="AO289" s="90">
        <f t="shared" si="40"/>
        <v>193</v>
      </c>
      <c r="AP289" s="90" t="s">
        <v>321</v>
      </c>
      <c r="AQ289" s="90" t="s">
        <v>321</v>
      </c>
      <c r="AR289" s="90" t="s">
        <v>321</v>
      </c>
      <c r="AW289" s="90">
        <v>120</v>
      </c>
      <c r="AX289" s="90">
        <v>150</v>
      </c>
      <c r="BF289" s="90">
        <v>10</v>
      </c>
      <c r="BG289" s="90">
        <v>110</v>
      </c>
      <c r="BH289" s="90" t="s">
        <v>321</v>
      </c>
      <c r="BK289" s="90" t="s">
        <v>321</v>
      </c>
      <c r="BO289" s="90">
        <v>1</v>
      </c>
      <c r="BP289" s="90">
        <v>10</v>
      </c>
      <c r="BQ289" s="90">
        <v>40</v>
      </c>
      <c r="BR289" s="90">
        <v>1.8</v>
      </c>
      <c r="BS289" s="90">
        <v>0.9</v>
      </c>
      <c r="BT289" s="90">
        <v>90</v>
      </c>
      <c r="BU289" s="90">
        <f t="shared" si="46"/>
        <v>72</v>
      </c>
      <c r="BV289" s="90">
        <v>4</v>
      </c>
      <c r="BW289" s="90">
        <v>9</v>
      </c>
      <c r="BX289" s="90">
        <v>6</v>
      </c>
      <c r="BY289" s="90">
        <v>18</v>
      </c>
      <c r="BZ289" s="90" t="s">
        <v>321</v>
      </c>
      <c r="CG289" s="90">
        <v>1.8</v>
      </c>
      <c r="CL289" s="90" t="s">
        <v>321</v>
      </c>
      <c r="CN289" s="90" t="s">
        <v>321</v>
      </c>
      <c r="CZ289" s="90" t="s">
        <v>321</v>
      </c>
      <c r="DP289" s="90" t="s">
        <v>382</v>
      </c>
      <c r="DX289" s="90" t="s">
        <v>321</v>
      </c>
      <c r="DY289" s="90">
        <v>3</v>
      </c>
      <c r="DZ289" s="90">
        <v>2</v>
      </c>
      <c r="EA289" s="90">
        <v>5</v>
      </c>
      <c r="EB289" s="90">
        <v>10</v>
      </c>
      <c r="ED289" s="90" t="s">
        <v>321</v>
      </c>
      <c r="EG289" s="90" t="s">
        <v>321</v>
      </c>
      <c r="EK289" s="90">
        <v>65</v>
      </c>
      <c r="EL289" s="90">
        <v>10</v>
      </c>
      <c r="ER289" s="90" t="s">
        <v>321</v>
      </c>
      <c r="EZ289" s="90">
        <v>70</v>
      </c>
      <c r="FB289" s="90" t="s">
        <v>321</v>
      </c>
      <c r="FE289" s="90" t="s">
        <v>321</v>
      </c>
      <c r="FG289" s="90" t="s">
        <v>321</v>
      </c>
      <c r="FM289" s="90" t="s">
        <v>321</v>
      </c>
      <c r="FP289" s="90" t="s">
        <v>321</v>
      </c>
      <c r="FS289" s="90" t="s">
        <v>572</v>
      </c>
      <c r="FT289" s="90" t="s">
        <v>571</v>
      </c>
      <c r="FU289" s="90">
        <v>130</v>
      </c>
      <c r="FW289" s="90">
        <v>1</v>
      </c>
      <c r="FX289" s="90" t="s">
        <v>146</v>
      </c>
      <c r="FY289" s="90" t="s">
        <v>127</v>
      </c>
      <c r="FZ289" s="90">
        <v>1</v>
      </c>
      <c r="GA289" s="90">
        <v>3</v>
      </c>
      <c r="GB289" s="90">
        <v>4</v>
      </c>
      <c r="GE289" s="90">
        <f t="shared" si="44"/>
        <v>8</v>
      </c>
      <c r="HG289" s="90">
        <v>1</v>
      </c>
      <c r="HH289" s="90">
        <v>4</v>
      </c>
      <c r="HI289" s="90">
        <v>2</v>
      </c>
      <c r="HJ289" s="90">
        <v>3</v>
      </c>
      <c r="HK289" s="90">
        <v>3</v>
      </c>
      <c r="HL289" s="90" t="s">
        <v>321</v>
      </c>
      <c r="HO289" s="90" t="s">
        <v>321</v>
      </c>
      <c r="HP289" s="90" t="s">
        <v>321</v>
      </c>
      <c r="HW289" s="90" t="s">
        <v>321</v>
      </c>
      <c r="HZ289" s="90" t="s">
        <v>321</v>
      </c>
      <c r="JF289" s="90">
        <f t="shared" si="45"/>
        <v>0</v>
      </c>
      <c r="LS289" s="90" t="s">
        <v>324</v>
      </c>
      <c r="OH289" s="90" t="s">
        <v>231</v>
      </c>
      <c r="OI289" s="90">
        <v>10</v>
      </c>
      <c r="OU289" s="105" t="s">
        <v>321</v>
      </c>
      <c r="PV289" s="90" t="s">
        <v>321</v>
      </c>
      <c r="PW289" s="90" t="s">
        <v>321</v>
      </c>
      <c r="PX289" s="90" t="s">
        <v>321</v>
      </c>
      <c r="QI289" s="90" t="s">
        <v>146</v>
      </c>
      <c r="QJ289" s="90" t="s">
        <v>336</v>
      </c>
      <c r="QK289" s="90">
        <v>5</v>
      </c>
      <c r="QL289" s="90">
        <v>5</v>
      </c>
      <c r="QM289" s="90">
        <v>300</v>
      </c>
      <c r="QN289" s="90">
        <v>20</v>
      </c>
      <c r="QQ289" s="90">
        <v>120</v>
      </c>
      <c r="QR289" s="90">
        <v>8</v>
      </c>
      <c r="QU289" s="90" t="s">
        <v>321</v>
      </c>
      <c r="QV289" s="90" t="s">
        <v>321</v>
      </c>
      <c r="QW289" s="90" t="s">
        <v>321</v>
      </c>
      <c r="RB289" s="90" t="s">
        <v>321</v>
      </c>
      <c r="RG289" s="90" t="s">
        <v>321</v>
      </c>
      <c r="SA289" s="90" t="s">
        <v>337</v>
      </c>
      <c r="SI289" s="90" t="s">
        <v>321</v>
      </c>
      <c r="SJ289" s="90" t="s">
        <v>321</v>
      </c>
      <c r="SQ289" s="90" t="s">
        <v>321</v>
      </c>
    </row>
    <row r="290" spans="1:513" s="90" customFormat="1" x14ac:dyDescent="0.25">
      <c r="A290" s="1">
        <v>287</v>
      </c>
      <c r="B290" s="113"/>
      <c r="C290" s="90" t="s">
        <v>987</v>
      </c>
      <c r="E290" s="90" t="s">
        <v>317</v>
      </c>
      <c r="F290" s="90" t="s">
        <v>1006</v>
      </c>
      <c r="G290" s="90">
        <v>45</v>
      </c>
      <c r="H290" s="90" t="s">
        <v>360</v>
      </c>
      <c r="I290" s="90">
        <v>9</v>
      </c>
      <c r="J290" s="90">
        <v>7</v>
      </c>
      <c r="K290" s="90" t="s">
        <v>357</v>
      </c>
      <c r="L290" s="90" t="s">
        <v>321</v>
      </c>
      <c r="T290" s="90">
        <v>250</v>
      </c>
      <c r="U290" s="90">
        <v>50</v>
      </c>
      <c r="V290" s="90">
        <v>10</v>
      </c>
      <c r="W290" s="90">
        <v>15</v>
      </c>
      <c r="X290" s="90">
        <v>5</v>
      </c>
      <c r="AA290" s="90">
        <v>3</v>
      </c>
      <c r="AC290" s="90">
        <v>20</v>
      </c>
      <c r="AD290" s="90">
        <v>10</v>
      </c>
      <c r="AF290" s="90">
        <v>20</v>
      </c>
      <c r="AG290" s="90">
        <v>1</v>
      </c>
      <c r="AH290" s="90">
        <f t="shared" si="41"/>
        <v>51</v>
      </c>
      <c r="AI290" s="90">
        <v>60</v>
      </c>
      <c r="AJ290" s="90">
        <v>50</v>
      </c>
      <c r="AK290" s="90">
        <v>10</v>
      </c>
      <c r="AL290" s="90">
        <v>80</v>
      </c>
      <c r="AM290" s="90">
        <v>3</v>
      </c>
      <c r="AN290" s="90">
        <f t="shared" si="42"/>
        <v>203</v>
      </c>
      <c r="AO290" s="90">
        <f t="shared" si="40"/>
        <v>254</v>
      </c>
      <c r="AP290" s="90" t="s">
        <v>321</v>
      </c>
      <c r="AQ290" s="90" t="s">
        <v>321</v>
      </c>
      <c r="AR290" s="90" t="s">
        <v>321</v>
      </c>
      <c r="AW290" s="90">
        <v>120</v>
      </c>
      <c r="AX290" s="90">
        <v>100</v>
      </c>
      <c r="BF290" s="90">
        <v>40</v>
      </c>
      <c r="BG290" s="90">
        <v>210</v>
      </c>
      <c r="BH290" s="90" t="s">
        <v>321</v>
      </c>
      <c r="BK290" s="90" t="s">
        <v>321</v>
      </c>
      <c r="BO290" s="90">
        <v>2</v>
      </c>
      <c r="BP290" s="90">
        <v>6</v>
      </c>
      <c r="BQ290" s="90">
        <v>100</v>
      </c>
      <c r="BR290" s="90">
        <v>1.8</v>
      </c>
      <c r="BS290" s="90">
        <v>0.9</v>
      </c>
      <c r="BT290" s="90">
        <v>90</v>
      </c>
      <c r="BU290" s="90">
        <f t="shared" si="46"/>
        <v>180</v>
      </c>
      <c r="BV290" s="90">
        <v>4</v>
      </c>
      <c r="BW290" s="90">
        <v>9</v>
      </c>
      <c r="BX290" s="90">
        <v>6</v>
      </c>
      <c r="BY290" s="90">
        <v>18</v>
      </c>
      <c r="BZ290" s="90" t="s">
        <v>321</v>
      </c>
      <c r="CG290" s="90">
        <v>5.4</v>
      </c>
      <c r="CL290" s="90" t="s">
        <v>321</v>
      </c>
      <c r="CN290" s="90" t="s">
        <v>321</v>
      </c>
      <c r="CX290" s="90" t="s">
        <v>321</v>
      </c>
      <c r="CZ290" s="90" t="s">
        <v>321</v>
      </c>
      <c r="DP290" s="90" t="s">
        <v>382</v>
      </c>
      <c r="DW290" s="90" t="s">
        <v>321</v>
      </c>
      <c r="DY290" s="90">
        <v>3</v>
      </c>
      <c r="DZ290" s="90">
        <v>2</v>
      </c>
      <c r="EA290" s="90">
        <v>4</v>
      </c>
      <c r="EB290" s="90">
        <v>10</v>
      </c>
      <c r="EC290" s="90" t="s">
        <v>321</v>
      </c>
      <c r="EG290" s="90" t="s">
        <v>321</v>
      </c>
      <c r="EK290" s="90">
        <v>100</v>
      </c>
      <c r="EL290" s="90">
        <v>20</v>
      </c>
      <c r="ER290" s="90" t="s">
        <v>321</v>
      </c>
      <c r="ES290" s="90" t="s">
        <v>321</v>
      </c>
      <c r="EX290" s="90" t="s">
        <v>321</v>
      </c>
      <c r="EZ290" s="90">
        <v>100</v>
      </c>
      <c r="FB290" s="90" t="s">
        <v>321</v>
      </c>
      <c r="FE290" s="90" t="s">
        <v>321</v>
      </c>
      <c r="FG290" s="90" t="s">
        <v>321</v>
      </c>
      <c r="FM290" s="90" t="s">
        <v>321</v>
      </c>
      <c r="FP290" s="90" t="s">
        <v>321</v>
      </c>
      <c r="FS290" s="90" t="s">
        <v>572</v>
      </c>
      <c r="FT290" s="90" t="s">
        <v>571</v>
      </c>
      <c r="FU290" s="90">
        <v>700</v>
      </c>
      <c r="FW290" s="90">
        <v>3</v>
      </c>
      <c r="FX290" s="90" t="s">
        <v>146</v>
      </c>
      <c r="FY290" s="90" t="s">
        <v>127</v>
      </c>
      <c r="FZ290" s="90">
        <v>1</v>
      </c>
      <c r="GB290" s="90">
        <v>10</v>
      </c>
      <c r="GD290" s="90">
        <v>5</v>
      </c>
      <c r="GE290" s="90">
        <f t="shared" si="44"/>
        <v>16</v>
      </c>
      <c r="IZ290" s="90" t="s">
        <v>324</v>
      </c>
      <c r="JD290" s="90">
        <v>10</v>
      </c>
      <c r="JF290" s="90">
        <f t="shared" si="45"/>
        <v>10</v>
      </c>
      <c r="KC290" s="90" t="s">
        <v>321</v>
      </c>
      <c r="KG290" s="90" t="s">
        <v>321</v>
      </c>
      <c r="LS290" s="90" t="s">
        <v>324</v>
      </c>
      <c r="OH290" s="90" t="s">
        <v>146</v>
      </c>
      <c r="OI290" s="90">
        <v>8</v>
      </c>
      <c r="OU290" s="105" t="s">
        <v>321</v>
      </c>
      <c r="PV290" s="90" t="s">
        <v>321</v>
      </c>
      <c r="PW290" s="90" t="s">
        <v>321</v>
      </c>
      <c r="PX290" s="90" t="s">
        <v>321</v>
      </c>
      <c r="QK290" s="90">
        <v>4</v>
      </c>
      <c r="QL290" s="90">
        <v>4</v>
      </c>
      <c r="QM290" s="90">
        <v>200</v>
      </c>
      <c r="QN290" s="90">
        <v>20</v>
      </c>
      <c r="QO290" s="90">
        <v>30</v>
      </c>
      <c r="QQ290" s="90">
        <v>250</v>
      </c>
      <c r="QR290" s="90">
        <v>15</v>
      </c>
      <c r="QS290" s="90">
        <v>10</v>
      </c>
      <c r="QU290" s="90" t="s">
        <v>321</v>
      </c>
      <c r="QV290" s="90" t="s">
        <v>321</v>
      </c>
      <c r="QW290" s="90" t="s">
        <v>321</v>
      </c>
      <c r="RB290" s="90" t="s">
        <v>321</v>
      </c>
      <c r="SA290" s="90" t="s">
        <v>337</v>
      </c>
      <c r="SI290" s="90" t="s">
        <v>321</v>
      </c>
      <c r="SJ290" s="90" t="s">
        <v>321</v>
      </c>
      <c r="SO290" s="90" t="s">
        <v>554</v>
      </c>
      <c r="SQ290" s="90" t="s">
        <v>321</v>
      </c>
    </row>
    <row r="291" spans="1:513" s="90" customFormat="1" x14ac:dyDescent="0.25">
      <c r="A291" s="1">
        <v>288</v>
      </c>
      <c r="B291" s="113"/>
      <c r="C291" s="90" t="s">
        <v>987</v>
      </c>
      <c r="E291" s="90" t="s">
        <v>1007</v>
      </c>
      <c r="F291" s="90" t="s">
        <v>1008</v>
      </c>
      <c r="G291" s="90">
        <v>41</v>
      </c>
      <c r="H291" s="90" t="s">
        <v>319</v>
      </c>
      <c r="I291" s="90">
        <v>8</v>
      </c>
      <c r="J291" s="90">
        <v>1</v>
      </c>
      <c r="K291" s="90" t="s">
        <v>453</v>
      </c>
      <c r="L291" s="90" t="s">
        <v>321</v>
      </c>
      <c r="M291" s="90" t="s">
        <v>321</v>
      </c>
      <c r="T291" s="90">
        <v>60</v>
      </c>
      <c r="U291" s="90">
        <v>20</v>
      </c>
      <c r="V291" s="90">
        <v>5</v>
      </c>
      <c r="W291" s="90">
        <v>6</v>
      </c>
      <c r="X291" s="90">
        <v>5</v>
      </c>
      <c r="AD291" s="90">
        <v>1</v>
      </c>
      <c r="AF291" s="90">
        <v>10</v>
      </c>
      <c r="AG291" s="90">
        <v>1</v>
      </c>
      <c r="AH291" s="90">
        <f t="shared" si="41"/>
        <v>12</v>
      </c>
      <c r="AI291" s="90">
        <v>10</v>
      </c>
      <c r="AJ291" s="90">
        <v>5</v>
      </c>
      <c r="AK291" s="90">
        <v>5</v>
      </c>
      <c r="AL291" s="90">
        <v>28</v>
      </c>
      <c r="AN291" s="90">
        <f t="shared" si="42"/>
        <v>48</v>
      </c>
      <c r="AO291" s="90">
        <f t="shared" si="40"/>
        <v>60</v>
      </c>
      <c r="AQ291" s="90" t="s">
        <v>321</v>
      </c>
      <c r="AX291" s="90">
        <v>140</v>
      </c>
      <c r="BF291" s="90">
        <v>5</v>
      </c>
      <c r="BG291" s="90">
        <v>55</v>
      </c>
      <c r="BH291" s="90" t="s">
        <v>321</v>
      </c>
      <c r="BL291" s="90" t="s">
        <v>321</v>
      </c>
      <c r="BO291" s="90">
        <v>1</v>
      </c>
      <c r="BP291" s="90">
        <v>8</v>
      </c>
      <c r="BQ291" s="90">
        <v>40</v>
      </c>
      <c r="BR291" s="90">
        <v>1.8</v>
      </c>
      <c r="BS291" s="90">
        <v>0.9</v>
      </c>
      <c r="BT291" s="90">
        <v>56.25</v>
      </c>
      <c r="BU291" s="90">
        <f t="shared" si="46"/>
        <v>72</v>
      </c>
      <c r="BV291" s="90">
        <v>4.5</v>
      </c>
      <c r="BW291" s="90">
        <v>9</v>
      </c>
      <c r="BX291" s="90">
        <v>7.5</v>
      </c>
      <c r="BY291" s="90">
        <v>19</v>
      </c>
      <c r="BZ291" s="90" t="s">
        <v>321</v>
      </c>
      <c r="CE291" s="90" t="s">
        <v>1009</v>
      </c>
      <c r="CG291" s="90">
        <v>2.25</v>
      </c>
      <c r="CL291" s="90" t="s">
        <v>321</v>
      </c>
      <c r="CR291" s="90" t="s">
        <v>321</v>
      </c>
      <c r="CS291" s="90">
        <v>60</v>
      </c>
      <c r="CT291" s="90" t="s">
        <v>321</v>
      </c>
      <c r="CU291" s="90">
        <v>500</v>
      </c>
      <c r="CX291" s="90" t="s">
        <v>321</v>
      </c>
      <c r="CY291" s="90">
        <v>50</v>
      </c>
      <c r="CZ291" s="90" t="s">
        <v>321</v>
      </c>
      <c r="DA291" s="90">
        <v>50</v>
      </c>
      <c r="DH291" s="90" t="s">
        <v>321</v>
      </c>
      <c r="DI291" s="90">
        <v>70</v>
      </c>
      <c r="DU291" s="90" t="s">
        <v>321</v>
      </c>
      <c r="DV291" s="90" t="s">
        <v>1011</v>
      </c>
      <c r="DW291" s="90" t="s">
        <v>321</v>
      </c>
      <c r="DY291" s="90">
        <v>3</v>
      </c>
      <c r="DZ291" s="90">
        <v>2</v>
      </c>
      <c r="EA291" s="90">
        <v>4</v>
      </c>
      <c r="EB291" s="90">
        <v>8</v>
      </c>
      <c r="ED291" s="90" t="s">
        <v>321</v>
      </c>
      <c r="EH291" s="90" t="s">
        <v>321</v>
      </c>
      <c r="EK291" s="90">
        <v>35</v>
      </c>
      <c r="EL291" s="90">
        <v>25</v>
      </c>
      <c r="EX291" s="90" t="s">
        <v>321</v>
      </c>
      <c r="EZ291" s="90">
        <v>30</v>
      </c>
      <c r="FA291" s="90" t="s">
        <v>321</v>
      </c>
      <c r="FB291" s="90" t="s">
        <v>321</v>
      </c>
      <c r="FD291" s="90" t="s">
        <v>321</v>
      </c>
      <c r="FF291" s="90" t="s">
        <v>321</v>
      </c>
      <c r="FI291" s="90" t="s">
        <v>321</v>
      </c>
      <c r="FL291" s="90" t="s">
        <v>321</v>
      </c>
      <c r="FO291" s="90" t="s">
        <v>321</v>
      </c>
      <c r="FS291" s="90" t="s">
        <v>337</v>
      </c>
      <c r="FT291" s="90" t="s">
        <v>571</v>
      </c>
      <c r="FU291" s="90">
        <v>200</v>
      </c>
      <c r="FW291" s="90">
        <v>2</v>
      </c>
      <c r="FX291" s="90" t="s">
        <v>146</v>
      </c>
      <c r="FY291" s="90" t="s">
        <v>127</v>
      </c>
      <c r="GA291" s="90">
        <v>1</v>
      </c>
      <c r="GB291" s="90">
        <v>3</v>
      </c>
      <c r="GC291" s="90">
        <v>2</v>
      </c>
      <c r="GE291" s="90">
        <f t="shared" si="44"/>
        <v>6</v>
      </c>
      <c r="GN291" s="90" t="s">
        <v>321</v>
      </c>
      <c r="HW291" s="90" t="s">
        <v>321</v>
      </c>
      <c r="HZ291" s="90" t="s">
        <v>321</v>
      </c>
      <c r="IC291" s="90">
        <v>6</v>
      </c>
      <c r="ID291" s="90">
        <v>8</v>
      </c>
      <c r="IZ291" s="90" t="s">
        <v>324</v>
      </c>
      <c r="JA291" s="90">
        <v>1</v>
      </c>
      <c r="JD291" s="90">
        <v>4</v>
      </c>
      <c r="JE291" s="90">
        <v>1</v>
      </c>
      <c r="JF291" s="90">
        <f t="shared" si="45"/>
        <v>6</v>
      </c>
      <c r="KC291" s="90" t="s">
        <v>321</v>
      </c>
      <c r="KG291" s="90" t="s">
        <v>321</v>
      </c>
      <c r="KJ291" s="90">
        <v>4</v>
      </c>
      <c r="KK291" s="90">
        <v>0.9</v>
      </c>
      <c r="KO291" s="90" t="s">
        <v>382</v>
      </c>
      <c r="KX291" s="90" t="s">
        <v>321</v>
      </c>
      <c r="KY291" s="90" t="s">
        <v>321</v>
      </c>
      <c r="LA291" s="90" t="s">
        <v>321</v>
      </c>
      <c r="LB291" s="90" t="s">
        <v>321</v>
      </c>
      <c r="LC291" s="90" t="s">
        <v>321</v>
      </c>
      <c r="LD291" s="90" t="s">
        <v>321</v>
      </c>
      <c r="LL291" s="90" t="s">
        <v>321</v>
      </c>
      <c r="LM291" s="90" t="s">
        <v>321</v>
      </c>
      <c r="LQ291" s="90" t="s">
        <v>337</v>
      </c>
      <c r="LR291" s="90">
        <v>100</v>
      </c>
      <c r="OH291" s="90" t="s">
        <v>146</v>
      </c>
      <c r="OI291" s="90">
        <v>8</v>
      </c>
      <c r="OU291" s="105" t="s">
        <v>321</v>
      </c>
      <c r="PI291" s="90" t="s">
        <v>321</v>
      </c>
      <c r="PV291" s="90" t="s">
        <v>321</v>
      </c>
      <c r="PW291" s="90" t="s">
        <v>321</v>
      </c>
      <c r="PX291" s="90" t="s">
        <v>321</v>
      </c>
      <c r="PY291" s="90" t="s">
        <v>321</v>
      </c>
      <c r="QK291" s="90">
        <v>4</v>
      </c>
      <c r="QL291" s="90">
        <v>4</v>
      </c>
      <c r="QM291" s="90">
        <v>20</v>
      </c>
      <c r="QN291" s="90">
        <v>10</v>
      </c>
      <c r="QO291" s="90">
        <v>40</v>
      </c>
      <c r="QQ291" s="90">
        <v>60</v>
      </c>
      <c r="QR291" s="90">
        <v>6</v>
      </c>
      <c r="QS291" s="90">
        <v>5</v>
      </c>
      <c r="QU291" s="90" t="s">
        <v>321</v>
      </c>
      <c r="QV291" s="90" t="s">
        <v>321</v>
      </c>
      <c r="QW291" s="90" t="s">
        <v>321</v>
      </c>
      <c r="RB291" s="90" t="s">
        <v>321</v>
      </c>
      <c r="RG291" s="90" t="s">
        <v>321</v>
      </c>
      <c r="RV291" s="90" t="s">
        <v>321</v>
      </c>
      <c r="RW291" s="90" t="s">
        <v>321</v>
      </c>
      <c r="SA291" s="90" t="s">
        <v>337</v>
      </c>
      <c r="SI291" s="90" t="s">
        <v>321</v>
      </c>
      <c r="SJ291" s="90" t="s">
        <v>321</v>
      </c>
      <c r="SS291" s="90" t="s">
        <v>321</v>
      </c>
    </row>
    <row r="292" spans="1:513" s="1" customFormat="1" x14ac:dyDescent="0.25">
      <c r="A292" s="1">
        <v>289</v>
      </c>
      <c r="B292" s="90"/>
      <c r="C292" s="90" t="s">
        <v>987</v>
      </c>
      <c r="E292" s="90" t="s">
        <v>317</v>
      </c>
      <c r="F292" s="90" t="s">
        <v>1012</v>
      </c>
      <c r="G292" s="90">
        <v>52</v>
      </c>
      <c r="H292" s="90" t="s">
        <v>319</v>
      </c>
      <c r="I292" s="90">
        <v>2</v>
      </c>
      <c r="J292" s="90">
        <v>2</v>
      </c>
      <c r="K292" s="90" t="s">
        <v>357</v>
      </c>
      <c r="L292" s="90" t="s">
        <v>321</v>
      </c>
      <c r="M292" s="90" t="s">
        <v>321</v>
      </c>
      <c r="T292" s="90">
        <v>158</v>
      </c>
      <c r="U292" s="90">
        <v>20</v>
      </c>
      <c r="X292" s="90">
        <v>3</v>
      </c>
      <c r="AA292" s="1">
        <v>2</v>
      </c>
      <c r="AG292" s="90">
        <v>1</v>
      </c>
      <c r="AH292" s="90">
        <f t="shared" si="41"/>
        <v>1</v>
      </c>
      <c r="AI292" s="90">
        <v>25</v>
      </c>
      <c r="AJ292" s="90">
        <v>12</v>
      </c>
      <c r="AK292" s="90">
        <v>6</v>
      </c>
      <c r="AL292" s="90">
        <v>100</v>
      </c>
      <c r="AM292" s="90">
        <v>2</v>
      </c>
      <c r="AN292" s="113">
        <f t="shared" si="42"/>
        <v>145</v>
      </c>
      <c r="AO292" s="90">
        <f t="shared" si="40"/>
        <v>146</v>
      </c>
      <c r="AP292" s="90" t="s">
        <v>321</v>
      </c>
      <c r="AQ292" s="90" t="s">
        <v>321</v>
      </c>
      <c r="AR292" s="90" t="s">
        <v>321</v>
      </c>
      <c r="AX292" s="90">
        <v>150</v>
      </c>
      <c r="BA292" s="1">
        <v>6</v>
      </c>
      <c r="BB292" s="1">
        <v>14</v>
      </c>
      <c r="BC292" s="1">
        <v>15</v>
      </c>
      <c r="BD292" s="1">
        <v>40</v>
      </c>
      <c r="BE292" s="1">
        <v>58</v>
      </c>
      <c r="BF292" s="90">
        <v>30</v>
      </c>
      <c r="BG292" s="90">
        <v>128</v>
      </c>
      <c r="BH292" s="90" t="s">
        <v>321</v>
      </c>
      <c r="BK292" s="90" t="s">
        <v>321</v>
      </c>
      <c r="BO292" s="90">
        <v>2</v>
      </c>
      <c r="BP292" s="90">
        <v>5</v>
      </c>
      <c r="BQ292" s="90">
        <v>50</v>
      </c>
      <c r="BR292" s="90">
        <v>3.6</v>
      </c>
      <c r="BS292" s="90">
        <v>0.9</v>
      </c>
      <c r="BT292" s="90">
        <v>90</v>
      </c>
      <c r="BU292" s="113">
        <f t="shared" si="46"/>
        <v>180</v>
      </c>
      <c r="BV292" s="90">
        <v>4</v>
      </c>
      <c r="BW292" s="90">
        <v>8</v>
      </c>
      <c r="BY292" s="90">
        <v>18</v>
      </c>
      <c r="BZ292" s="90" t="s">
        <v>321</v>
      </c>
      <c r="CB292" s="1" t="s">
        <v>321</v>
      </c>
      <c r="CG292" s="90">
        <v>4.5</v>
      </c>
      <c r="CL292" s="90" t="s">
        <v>321</v>
      </c>
      <c r="CX292" s="90" t="s">
        <v>321</v>
      </c>
      <c r="CZ292" s="90" t="s">
        <v>321</v>
      </c>
      <c r="DP292" s="90" t="s">
        <v>382</v>
      </c>
      <c r="DX292" s="90" t="s">
        <v>321</v>
      </c>
      <c r="DY292" s="90">
        <v>2</v>
      </c>
      <c r="DZ292" s="90">
        <v>2</v>
      </c>
      <c r="EA292" s="90">
        <v>5</v>
      </c>
      <c r="EB292" s="90">
        <v>9</v>
      </c>
      <c r="EE292" s="1" t="s">
        <v>321</v>
      </c>
      <c r="EG292" s="90" t="s">
        <v>321</v>
      </c>
      <c r="EK292" s="90">
        <v>35</v>
      </c>
      <c r="EL292" s="90">
        <v>10</v>
      </c>
      <c r="ER292" s="90" t="s">
        <v>321</v>
      </c>
      <c r="EV292" s="1" t="s">
        <v>321</v>
      </c>
      <c r="EX292" s="90" t="s">
        <v>321</v>
      </c>
      <c r="EY292" s="1">
        <v>6</v>
      </c>
      <c r="EZ292" s="90">
        <v>60</v>
      </c>
      <c r="FB292" s="90" t="s">
        <v>321</v>
      </c>
      <c r="FC292" s="1" t="s">
        <v>346</v>
      </c>
      <c r="FE292" s="90" t="s">
        <v>321</v>
      </c>
      <c r="FG292" s="90" t="s">
        <v>321</v>
      </c>
      <c r="FH292" s="90" t="s">
        <v>346</v>
      </c>
      <c r="FM292" s="90" t="s">
        <v>321</v>
      </c>
      <c r="FN292" s="1" t="s">
        <v>346</v>
      </c>
      <c r="FS292" s="90" t="s">
        <v>337</v>
      </c>
      <c r="FU292" s="90">
        <v>300</v>
      </c>
      <c r="FW292" s="90">
        <v>1</v>
      </c>
      <c r="FX292" s="90" t="s">
        <v>146</v>
      </c>
      <c r="FY292" s="90" t="s">
        <v>127</v>
      </c>
      <c r="GE292" s="90">
        <f t="shared" si="44"/>
        <v>0</v>
      </c>
      <c r="JF292" s="90">
        <f t="shared" si="45"/>
        <v>0</v>
      </c>
      <c r="OH292" s="90" t="s">
        <v>146</v>
      </c>
      <c r="OI292" s="90">
        <v>50</v>
      </c>
      <c r="OU292" s="105" t="s">
        <v>321</v>
      </c>
      <c r="PV292" s="90" t="s">
        <v>321</v>
      </c>
      <c r="PW292" s="90" t="s">
        <v>321</v>
      </c>
      <c r="PX292" s="90" t="s">
        <v>321</v>
      </c>
      <c r="PY292" s="90" t="s">
        <v>321</v>
      </c>
      <c r="QD292" s="1" t="s">
        <v>321</v>
      </c>
      <c r="QK292" s="90">
        <v>3</v>
      </c>
      <c r="QL292" s="90">
        <v>3</v>
      </c>
      <c r="QM292" s="90">
        <v>400</v>
      </c>
      <c r="QN292" s="90">
        <v>8</v>
      </c>
      <c r="QO292" s="90">
        <v>40</v>
      </c>
      <c r="QQ292" s="90">
        <v>150</v>
      </c>
      <c r="RB292" s="90" t="s">
        <v>321</v>
      </c>
      <c r="RG292" s="1" t="s">
        <v>321</v>
      </c>
      <c r="SA292" s="90" t="s">
        <v>337</v>
      </c>
      <c r="SJ292" s="90" t="s">
        <v>321</v>
      </c>
      <c r="SQ292" s="90" t="s">
        <v>321</v>
      </c>
    </row>
    <row r="293" spans="1:513" s="90" customFormat="1" x14ac:dyDescent="0.25">
      <c r="A293" s="1">
        <v>290</v>
      </c>
      <c r="C293" s="90" t="s">
        <v>987</v>
      </c>
      <c r="E293" s="90" t="s">
        <v>317</v>
      </c>
      <c r="F293" s="90" t="s">
        <v>1013</v>
      </c>
      <c r="G293" s="90">
        <v>37</v>
      </c>
      <c r="H293" s="90" t="s">
        <v>319</v>
      </c>
      <c r="I293" s="90">
        <v>4</v>
      </c>
      <c r="J293" s="90">
        <v>1</v>
      </c>
      <c r="K293" s="90" t="s">
        <v>453</v>
      </c>
      <c r="L293" s="90" t="s">
        <v>321</v>
      </c>
      <c r="M293" s="90" t="s">
        <v>321</v>
      </c>
      <c r="N293" s="90" t="s">
        <v>321</v>
      </c>
      <c r="Q293" s="90" t="s">
        <v>321</v>
      </c>
      <c r="T293" s="90">
        <v>50</v>
      </c>
      <c r="U293" s="90">
        <v>24</v>
      </c>
      <c r="V293" s="90">
        <v>15</v>
      </c>
      <c r="W293" s="90">
        <v>9</v>
      </c>
      <c r="X293" s="90">
        <v>4</v>
      </c>
      <c r="AC293" s="90">
        <v>2</v>
      </c>
      <c r="AD293" s="90">
        <v>1</v>
      </c>
      <c r="AE293" s="90">
        <v>1</v>
      </c>
      <c r="AF293" s="90">
        <v>5</v>
      </c>
      <c r="AG293" s="90">
        <v>1</v>
      </c>
      <c r="AH293" s="90">
        <f t="shared" si="41"/>
        <v>10</v>
      </c>
      <c r="AI293" s="90">
        <v>8</v>
      </c>
      <c r="AJ293" s="90">
        <v>3</v>
      </c>
      <c r="AK293" s="90">
        <v>2</v>
      </c>
      <c r="AL293" s="90">
        <v>25</v>
      </c>
      <c r="AM293" s="90">
        <v>1</v>
      </c>
      <c r="AN293" s="90">
        <f t="shared" si="42"/>
        <v>39</v>
      </c>
      <c r="AO293" s="90">
        <f t="shared" si="40"/>
        <v>49</v>
      </c>
      <c r="AP293" s="90" t="s">
        <v>321</v>
      </c>
      <c r="AQ293" s="90" t="s">
        <v>321</v>
      </c>
      <c r="AR293" s="90" t="s">
        <v>321</v>
      </c>
      <c r="AX293" s="90">
        <v>100</v>
      </c>
      <c r="BF293" s="90">
        <v>5</v>
      </c>
      <c r="BG293" s="90">
        <v>45</v>
      </c>
      <c r="BH293" s="90" t="s">
        <v>321</v>
      </c>
      <c r="BL293" s="90" t="s">
        <v>321</v>
      </c>
      <c r="BO293" s="90">
        <v>2</v>
      </c>
      <c r="BP293" s="90">
        <v>5</v>
      </c>
      <c r="BQ293" s="90">
        <v>20</v>
      </c>
      <c r="BR293" s="90">
        <v>1.35</v>
      </c>
      <c r="BS293" s="90">
        <v>0.9</v>
      </c>
      <c r="BT293" s="90">
        <v>100</v>
      </c>
      <c r="BU293" s="90">
        <f t="shared" si="46"/>
        <v>27</v>
      </c>
      <c r="BW293" s="90">
        <v>10</v>
      </c>
      <c r="BZ293" s="90" t="s">
        <v>321</v>
      </c>
      <c r="CG293" s="90">
        <v>4.5</v>
      </c>
      <c r="CL293" s="90" t="s">
        <v>321</v>
      </c>
      <c r="CN293" s="90" t="s">
        <v>321</v>
      </c>
      <c r="CX293" s="90" t="s">
        <v>321</v>
      </c>
      <c r="CZ293" s="90" t="s">
        <v>321</v>
      </c>
      <c r="DP293" s="90" t="s">
        <v>382</v>
      </c>
      <c r="DX293" s="90" t="s">
        <v>321</v>
      </c>
      <c r="DY293" s="90">
        <v>3</v>
      </c>
      <c r="DZ293" s="90">
        <v>2</v>
      </c>
      <c r="EA293" s="90">
        <v>5</v>
      </c>
      <c r="EB293" s="90">
        <v>5</v>
      </c>
      <c r="EE293" s="90" t="s">
        <v>321</v>
      </c>
      <c r="EG293" s="90" t="s">
        <v>321</v>
      </c>
      <c r="EK293" s="90">
        <v>20</v>
      </c>
      <c r="EL293" s="90">
        <v>10</v>
      </c>
      <c r="ER293" s="90" t="s">
        <v>321</v>
      </c>
      <c r="EX293" s="90" t="s">
        <v>321</v>
      </c>
      <c r="EZ293" s="90">
        <v>25</v>
      </c>
      <c r="FB293" s="90" t="s">
        <v>321</v>
      </c>
      <c r="FC293" s="90" t="s">
        <v>1014</v>
      </c>
      <c r="FE293" s="90" t="s">
        <v>321</v>
      </c>
      <c r="FG293" s="90" t="s">
        <v>321</v>
      </c>
      <c r="FH293" s="90" t="s">
        <v>369</v>
      </c>
      <c r="FM293" s="90" t="s">
        <v>321</v>
      </c>
      <c r="FP293" s="90" t="s">
        <v>321</v>
      </c>
      <c r="FR293" s="90" t="s">
        <v>170</v>
      </c>
      <c r="FS293" s="90" t="s">
        <v>337</v>
      </c>
      <c r="FW293" s="90">
        <v>1</v>
      </c>
      <c r="FX293" s="90" t="s">
        <v>146</v>
      </c>
      <c r="FY293" s="90" t="s">
        <v>127</v>
      </c>
      <c r="GB293" s="90">
        <v>9</v>
      </c>
      <c r="GE293" s="90">
        <f t="shared" si="44"/>
        <v>9</v>
      </c>
      <c r="HW293" s="90" t="s">
        <v>321</v>
      </c>
      <c r="HZ293" s="90" t="s">
        <v>321</v>
      </c>
      <c r="IZ293" s="90" t="s">
        <v>324</v>
      </c>
      <c r="JD293" s="90">
        <v>15</v>
      </c>
      <c r="JF293" s="90">
        <f t="shared" si="45"/>
        <v>15</v>
      </c>
      <c r="KC293" s="90" t="s">
        <v>321</v>
      </c>
      <c r="KG293" s="90" t="s">
        <v>321</v>
      </c>
      <c r="KJ293" s="90">
        <v>5</v>
      </c>
      <c r="LS293" s="90" t="s">
        <v>324</v>
      </c>
      <c r="OH293" s="90" t="s">
        <v>146</v>
      </c>
      <c r="OU293" s="105" t="s">
        <v>321</v>
      </c>
      <c r="PV293" s="90" t="s">
        <v>321</v>
      </c>
      <c r="PW293" s="90" t="s">
        <v>321</v>
      </c>
      <c r="PX293" s="90" t="s">
        <v>321</v>
      </c>
      <c r="PY293" s="90" t="s">
        <v>321</v>
      </c>
      <c r="QK293" s="90">
        <v>2</v>
      </c>
      <c r="QL293" s="90">
        <v>2</v>
      </c>
      <c r="QM293" s="90">
        <v>25</v>
      </c>
      <c r="QN293" s="90">
        <v>12</v>
      </c>
      <c r="QO293" s="90">
        <v>20</v>
      </c>
      <c r="QQ293" s="90">
        <v>50</v>
      </c>
      <c r="QR293" s="90">
        <v>9</v>
      </c>
      <c r="QS293" s="90">
        <v>15</v>
      </c>
      <c r="QW293" s="90" t="s">
        <v>321</v>
      </c>
      <c r="RB293" s="90" t="s">
        <v>321</v>
      </c>
      <c r="RG293" s="90" t="s">
        <v>321</v>
      </c>
      <c r="SA293" s="90" t="s">
        <v>337</v>
      </c>
      <c r="SJ293" s="90" t="s">
        <v>321</v>
      </c>
      <c r="SQ293" s="90" t="s">
        <v>321</v>
      </c>
    </row>
    <row r="294" spans="1:513" s="1" customFormat="1" x14ac:dyDescent="0.25">
      <c r="A294" s="1">
        <v>291</v>
      </c>
      <c r="B294" s="113"/>
      <c r="C294" s="90" t="s">
        <v>987</v>
      </c>
      <c r="E294" s="1" t="s">
        <v>317</v>
      </c>
      <c r="F294" s="1" t="s">
        <v>1033</v>
      </c>
      <c r="G294" s="1">
        <v>54</v>
      </c>
      <c r="H294" s="1" t="s">
        <v>319</v>
      </c>
      <c r="I294" s="1">
        <v>8</v>
      </c>
      <c r="J294" s="1">
        <v>1</v>
      </c>
      <c r="K294" s="1" t="s">
        <v>357</v>
      </c>
      <c r="L294" s="1" t="s">
        <v>321</v>
      </c>
      <c r="M294" s="1" t="s">
        <v>321</v>
      </c>
      <c r="T294" s="1">
        <v>244</v>
      </c>
      <c r="U294" s="1">
        <v>20</v>
      </c>
      <c r="W294" s="1">
        <v>10</v>
      </c>
      <c r="X294" s="1">
        <v>3</v>
      </c>
      <c r="AA294" s="1">
        <v>2</v>
      </c>
      <c r="AD294" s="1">
        <v>3</v>
      </c>
      <c r="AF294" s="1">
        <v>4</v>
      </c>
      <c r="AH294" s="90">
        <f t="shared" si="41"/>
        <v>7</v>
      </c>
      <c r="AI294" s="1">
        <v>60</v>
      </c>
      <c r="AJ294" s="1">
        <v>77</v>
      </c>
      <c r="AK294" s="1">
        <v>2</v>
      </c>
      <c r="AL294" s="1">
        <v>100</v>
      </c>
      <c r="AM294" s="1">
        <v>2</v>
      </c>
      <c r="AN294" s="90">
        <f t="shared" si="42"/>
        <v>241</v>
      </c>
      <c r="AO294" s="94">
        <f t="shared" si="40"/>
        <v>248</v>
      </c>
      <c r="AP294" s="1" t="s">
        <v>321</v>
      </c>
      <c r="AQ294" s="1" t="s">
        <v>321</v>
      </c>
      <c r="AS294" s="90" t="s">
        <v>383</v>
      </c>
      <c r="BA294" s="1">
        <v>6</v>
      </c>
      <c r="BB294" s="1">
        <v>14</v>
      </c>
      <c r="BC294" s="1">
        <v>16</v>
      </c>
      <c r="BD294" s="1">
        <v>40</v>
      </c>
      <c r="BE294" s="1">
        <v>60</v>
      </c>
      <c r="BF294" s="1">
        <v>20</v>
      </c>
      <c r="BG294" s="1">
        <v>224</v>
      </c>
      <c r="BH294" s="1" t="s">
        <v>321</v>
      </c>
      <c r="BL294" s="1" t="s">
        <v>321</v>
      </c>
      <c r="BO294" s="1">
        <v>1</v>
      </c>
      <c r="BP294" s="1">
        <v>5</v>
      </c>
      <c r="BQ294" s="90">
        <v>30</v>
      </c>
      <c r="BR294" s="90">
        <v>1.8</v>
      </c>
      <c r="BS294" s="90">
        <v>1.35</v>
      </c>
      <c r="BT294" s="90">
        <v>100</v>
      </c>
      <c r="BU294" s="90">
        <f>+BQ294*BR294</f>
        <v>54</v>
      </c>
      <c r="BV294" s="90">
        <v>4</v>
      </c>
      <c r="BW294" s="90">
        <v>5</v>
      </c>
      <c r="BX294" s="90">
        <v>10</v>
      </c>
      <c r="BY294" s="90">
        <v>20</v>
      </c>
      <c r="CC294" s="1" t="s">
        <v>321</v>
      </c>
      <c r="CM294" s="1" t="s">
        <v>321</v>
      </c>
      <c r="DX294" s="1" t="s">
        <v>321</v>
      </c>
      <c r="DY294" s="1">
        <v>3</v>
      </c>
      <c r="DZ294" s="1">
        <v>1</v>
      </c>
      <c r="EA294" s="1">
        <v>5</v>
      </c>
      <c r="EB294" s="1">
        <v>4</v>
      </c>
      <c r="EE294" s="1" t="s">
        <v>321</v>
      </c>
      <c r="EJ294" s="1" t="s">
        <v>549</v>
      </c>
      <c r="EK294" s="90">
        <v>100</v>
      </c>
      <c r="EL294" s="1">
        <v>20</v>
      </c>
      <c r="EM294" s="1" t="s">
        <v>321</v>
      </c>
      <c r="EN294" s="1" t="s">
        <v>321</v>
      </c>
      <c r="ER294" s="1" t="s">
        <v>321</v>
      </c>
      <c r="EX294" s="1" t="s">
        <v>321</v>
      </c>
      <c r="EY294" s="1">
        <v>6</v>
      </c>
      <c r="EZ294" s="1">
        <v>100</v>
      </c>
      <c r="FB294" s="1" t="s">
        <v>321</v>
      </c>
      <c r="FE294" s="1" t="s">
        <v>321</v>
      </c>
      <c r="FG294" s="1" t="s">
        <v>321</v>
      </c>
      <c r="FJ294" s="1" t="s">
        <v>321</v>
      </c>
      <c r="FM294" s="1" t="s">
        <v>321</v>
      </c>
      <c r="FP294" s="1" t="s">
        <v>321</v>
      </c>
      <c r="FS294" s="1" t="s">
        <v>756</v>
      </c>
      <c r="FU294" s="1">
        <v>200</v>
      </c>
      <c r="FW294" s="1">
        <v>1</v>
      </c>
      <c r="FX294" s="1" t="s">
        <v>147</v>
      </c>
      <c r="GB294" s="1">
        <v>8</v>
      </c>
      <c r="GD294" s="1">
        <v>2</v>
      </c>
      <c r="GM294" s="1" t="s">
        <v>321</v>
      </c>
      <c r="GN294" s="1" t="s">
        <v>321</v>
      </c>
      <c r="HW294" s="1" t="s">
        <v>321</v>
      </c>
      <c r="HZ294" s="1" t="s">
        <v>321</v>
      </c>
      <c r="IC294" s="1">
        <v>4</v>
      </c>
      <c r="ID294" s="1">
        <v>4</v>
      </c>
      <c r="OH294" s="90" t="s">
        <v>146</v>
      </c>
      <c r="OJ294" s="1" t="s">
        <v>828</v>
      </c>
      <c r="OM294" s="1" t="s">
        <v>321</v>
      </c>
      <c r="OO294" s="1" t="s">
        <v>321</v>
      </c>
      <c r="OR294" s="1" t="s">
        <v>321</v>
      </c>
      <c r="OS294" s="1" t="s">
        <v>321</v>
      </c>
      <c r="OU294" s="1" t="s">
        <v>321</v>
      </c>
      <c r="PV294" s="1" t="s">
        <v>321</v>
      </c>
      <c r="PW294" s="1" t="s">
        <v>321</v>
      </c>
      <c r="PX294" s="1" t="s">
        <v>321</v>
      </c>
      <c r="QI294" s="1" t="s">
        <v>146</v>
      </c>
      <c r="QJ294" s="1" t="s">
        <v>698</v>
      </c>
      <c r="QK294" s="1">
        <v>2</v>
      </c>
      <c r="QL294" s="1">
        <v>2</v>
      </c>
      <c r="QM294" s="1">
        <v>50</v>
      </c>
      <c r="QQ294" s="1">
        <v>244</v>
      </c>
      <c r="QR294" s="1">
        <v>10</v>
      </c>
      <c r="SA294" s="90" t="s">
        <v>561</v>
      </c>
      <c r="SI294" s="1" t="s">
        <v>321</v>
      </c>
      <c r="SJ294" s="1" t="s">
        <v>321</v>
      </c>
      <c r="SQ294" s="1" t="s">
        <v>321</v>
      </c>
    </row>
    <row r="295" spans="1:513" s="90" customFormat="1" x14ac:dyDescent="0.25">
      <c r="A295" s="1">
        <v>292</v>
      </c>
      <c r="C295" s="90" t="s">
        <v>987</v>
      </c>
      <c r="E295" s="90" t="s">
        <v>317</v>
      </c>
      <c r="F295" s="90" t="s">
        <v>1015</v>
      </c>
      <c r="G295" s="90">
        <v>48</v>
      </c>
      <c r="H295" s="90" t="s">
        <v>319</v>
      </c>
      <c r="I295" s="90">
        <v>1</v>
      </c>
      <c r="J295" s="90">
        <v>1</v>
      </c>
      <c r="K295" s="90" t="s">
        <v>459</v>
      </c>
      <c r="L295" s="90" t="s">
        <v>321</v>
      </c>
      <c r="M295" s="90" t="s">
        <v>321</v>
      </c>
      <c r="T295" s="90">
        <v>150</v>
      </c>
      <c r="U295" s="90">
        <v>2</v>
      </c>
      <c r="X295" s="90">
        <v>4</v>
      </c>
      <c r="AC295" s="90">
        <v>10</v>
      </c>
      <c r="AD295" s="90">
        <v>6</v>
      </c>
      <c r="AE295" s="90">
        <v>4</v>
      </c>
      <c r="AF295" s="90">
        <v>6</v>
      </c>
      <c r="AG295" s="90">
        <v>1</v>
      </c>
      <c r="AH295" s="90">
        <f t="shared" si="41"/>
        <v>27</v>
      </c>
      <c r="AI295" s="90">
        <v>40</v>
      </c>
      <c r="AJ295" s="90">
        <v>4</v>
      </c>
      <c r="AK295" s="90">
        <v>6</v>
      </c>
      <c r="AL295" s="90">
        <v>54</v>
      </c>
      <c r="AM295" s="90">
        <v>4</v>
      </c>
      <c r="AN295" s="90">
        <f t="shared" si="42"/>
        <v>108</v>
      </c>
      <c r="AO295" s="90">
        <f t="shared" si="40"/>
        <v>135</v>
      </c>
      <c r="AQ295" s="90" t="s">
        <v>321</v>
      </c>
      <c r="AX295" s="90">
        <v>150</v>
      </c>
      <c r="AY295" s="90">
        <v>150</v>
      </c>
      <c r="BA295" s="90">
        <v>6</v>
      </c>
      <c r="BB295" s="90">
        <v>12</v>
      </c>
      <c r="BC295" s="90">
        <v>15</v>
      </c>
      <c r="BD295" s="90">
        <v>45</v>
      </c>
      <c r="BE295" s="90">
        <v>50</v>
      </c>
      <c r="BF295" s="90">
        <v>50</v>
      </c>
      <c r="BG295" s="90">
        <v>100</v>
      </c>
      <c r="BH295" s="90" t="s">
        <v>321</v>
      </c>
      <c r="BL295" s="90" t="s">
        <v>321</v>
      </c>
      <c r="BO295" s="90">
        <v>2</v>
      </c>
      <c r="BP295" s="90">
        <v>7</v>
      </c>
      <c r="BQ295" s="90">
        <v>45</v>
      </c>
      <c r="BR295" s="90">
        <v>1.8</v>
      </c>
      <c r="BS295" s="90">
        <v>0.9</v>
      </c>
      <c r="BT295" s="90">
        <v>45</v>
      </c>
      <c r="BU295" s="90">
        <f t="shared" si="46"/>
        <v>81</v>
      </c>
      <c r="BV295" s="90">
        <v>4</v>
      </c>
      <c r="BW295" s="90">
        <v>9</v>
      </c>
      <c r="BX295" s="90">
        <v>4</v>
      </c>
      <c r="BY295" s="90">
        <v>12</v>
      </c>
      <c r="BZ295" s="90" t="s">
        <v>321</v>
      </c>
      <c r="CB295" s="90" t="s">
        <v>321</v>
      </c>
      <c r="CG295" s="90">
        <v>5.4</v>
      </c>
      <c r="CM295" s="90" t="s">
        <v>321</v>
      </c>
      <c r="DX295" s="90" t="s">
        <v>321</v>
      </c>
      <c r="DY295" s="90">
        <v>3</v>
      </c>
      <c r="DZ295" s="90">
        <v>2</v>
      </c>
      <c r="EA295" s="90">
        <v>6</v>
      </c>
      <c r="EB295" s="90">
        <v>8</v>
      </c>
      <c r="EE295" s="90" t="s">
        <v>321</v>
      </c>
      <c r="EI295" s="90" t="s">
        <v>321</v>
      </c>
      <c r="EJ295" s="90" t="s">
        <v>549</v>
      </c>
      <c r="EK295" s="90">
        <v>50</v>
      </c>
      <c r="EL295" s="90">
        <v>20</v>
      </c>
      <c r="EP295" s="90" t="s">
        <v>321</v>
      </c>
      <c r="EX295" s="90" t="s">
        <v>321</v>
      </c>
      <c r="EY295" s="90">
        <v>6</v>
      </c>
      <c r="EZ295" s="90">
        <v>60</v>
      </c>
      <c r="FB295" s="90" t="s">
        <v>321</v>
      </c>
      <c r="FC295" s="90" t="s">
        <v>346</v>
      </c>
      <c r="FE295" s="90" t="s">
        <v>321</v>
      </c>
      <c r="FG295" s="90" t="s">
        <v>321</v>
      </c>
      <c r="FH295" s="90" t="s">
        <v>346</v>
      </c>
      <c r="FM295" s="90" t="s">
        <v>321</v>
      </c>
      <c r="FN295" s="90" t="s">
        <v>346</v>
      </c>
      <c r="FR295" s="90" t="s">
        <v>519</v>
      </c>
      <c r="FS295" s="90" t="s">
        <v>337</v>
      </c>
      <c r="FU295" s="90">
        <v>180</v>
      </c>
      <c r="FW295" s="90">
        <v>1</v>
      </c>
      <c r="FX295" s="90" t="s">
        <v>146</v>
      </c>
      <c r="FY295" s="90" t="s">
        <v>127</v>
      </c>
      <c r="GE295" s="90">
        <f t="shared" si="44"/>
        <v>0</v>
      </c>
      <c r="JF295" s="90">
        <f t="shared" si="45"/>
        <v>0</v>
      </c>
      <c r="OH295" s="90" t="s">
        <v>146</v>
      </c>
      <c r="OI295" s="90">
        <v>18</v>
      </c>
      <c r="OU295" s="105" t="s">
        <v>321</v>
      </c>
      <c r="PV295" s="90" t="s">
        <v>321</v>
      </c>
      <c r="PW295" s="90" t="s">
        <v>321</v>
      </c>
      <c r="PX295" s="90" t="s">
        <v>321</v>
      </c>
      <c r="PY295" s="90" t="s">
        <v>321</v>
      </c>
      <c r="QD295" s="90" t="s">
        <v>321</v>
      </c>
      <c r="QI295" s="90" t="s">
        <v>146</v>
      </c>
      <c r="QJ295" s="90" t="s">
        <v>604</v>
      </c>
      <c r="QK295" s="90">
        <v>1</v>
      </c>
      <c r="QL295" s="90">
        <v>1</v>
      </c>
      <c r="QM295" s="90">
        <v>400</v>
      </c>
      <c r="QN295" s="90">
        <v>5</v>
      </c>
      <c r="QO295" s="90">
        <v>25</v>
      </c>
      <c r="QQ295" s="90">
        <v>150</v>
      </c>
      <c r="SA295" s="90" t="s">
        <v>337</v>
      </c>
      <c r="SI295" s="90" t="s">
        <v>321</v>
      </c>
      <c r="SJ295" s="90" t="s">
        <v>321</v>
      </c>
      <c r="SQ295" s="90" t="s">
        <v>321</v>
      </c>
    </row>
    <row r="296" spans="1:513" s="90" customFormat="1" x14ac:dyDescent="0.25">
      <c r="A296" s="1">
        <v>293</v>
      </c>
      <c r="C296" s="90" t="s">
        <v>987</v>
      </c>
      <c r="E296" s="90" t="s">
        <v>317</v>
      </c>
      <c r="F296" s="90" t="s">
        <v>1016</v>
      </c>
      <c r="G296" s="90">
        <v>29</v>
      </c>
      <c r="H296" s="90" t="s">
        <v>319</v>
      </c>
      <c r="I296" s="90">
        <v>1</v>
      </c>
      <c r="J296" s="90">
        <v>1</v>
      </c>
      <c r="K296" s="90" t="s">
        <v>357</v>
      </c>
      <c r="L296" s="90" t="s">
        <v>321</v>
      </c>
      <c r="M296" s="90" t="s">
        <v>321</v>
      </c>
      <c r="N296" s="90" t="s">
        <v>321</v>
      </c>
      <c r="T296" s="90">
        <v>120</v>
      </c>
      <c r="U296" s="90">
        <v>7</v>
      </c>
      <c r="W296" s="90">
        <v>4</v>
      </c>
      <c r="X296" s="90">
        <v>5</v>
      </c>
      <c r="AC296" s="90">
        <v>3</v>
      </c>
      <c r="AF296" s="90">
        <v>2</v>
      </c>
      <c r="AH296" s="90">
        <f t="shared" si="41"/>
        <v>5</v>
      </c>
      <c r="AI296" s="90">
        <v>26</v>
      </c>
      <c r="AJ296" s="90">
        <v>8</v>
      </c>
      <c r="AK296" s="90">
        <v>3</v>
      </c>
      <c r="AL296" s="90">
        <v>83</v>
      </c>
      <c r="AM296" s="90">
        <v>1</v>
      </c>
      <c r="AN296" s="90">
        <f t="shared" si="42"/>
        <v>121</v>
      </c>
      <c r="AO296" s="90">
        <f t="shared" si="40"/>
        <v>126</v>
      </c>
      <c r="AQ296" s="90" t="s">
        <v>321</v>
      </c>
      <c r="AX296" s="90">
        <v>150</v>
      </c>
      <c r="AY296" s="90">
        <v>150</v>
      </c>
      <c r="BA296" s="90">
        <v>7</v>
      </c>
      <c r="BB296" s="90">
        <v>12</v>
      </c>
      <c r="BC296" s="90">
        <v>15</v>
      </c>
      <c r="BD296" s="90">
        <v>45</v>
      </c>
      <c r="BE296" s="90">
        <v>50</v>
      </c>
      <c r="BF296" s="90">
        <v>7</v>
      </c>
      <c r="BG296" s="90">
        <v>123</v>
      </c>
      <c r="BI296" s="90" t="s">
        <v>321</v>
      </c>
      <c r="BK296" s="90" t="s">
        <v>321</v>
      </c>
      <c r="BO296" s="90">
        <v>1</v>
      </c>
      <c r="BP296" s="90">
        <v>7</v>
      </c>
      <c r="BQ296" s="90">
        <v>70</v>
      </c>
      <c r="BR296" s="90">
        <v>1.8</v>
      </c>
      <c r="BS296" s="90">
        <v>0.9</v>
      </c>
      <c r="BT296" s="90">
        <v>56.25</v>
      </c>
      <c r="BU296" s="90">
        <f t="shared" si="46"/>
        <v>126</v>
      </c>
      <c r="BV296" s="90">
        <v>5</v>
      </c>
      <c r="BW296" s="90">
        <v>9</v>
      </c>
      <c r="BX296" s="90">
        <v>5</v>
      </c>
      <c r="BY296" s="90">
        <v>20</v>
      </c>
      <c r="BZ296" s="90" t="s">
        <v>321</v>
      </c>
      <c r="CG296" s="90">
        <v>5.4</v>
      </c>
      <c r="CL296" s="90" t="s">
        <v>321</v>
      </c>
      <c r="CT296" s="90" t="s">
        <v>321</v>
      </c>
      <c r="CU296" s="90">
        <v>300</v>
      </c>
      <c r="CX296" s="90" t="s">
        <v>321</v>
      </c>
      <c r="CY296" s="90">
        <v>30</v>
      </c>
      <c r="DU296" s="90" t="s">
        <v>321</v>
      </c>
      <c r="DV296" s="90" t="s">
        <v>1017</v>
      </c>
      <c r="DX296" s="90" t="s">
        <v>321</v>
      </c>
      <c r="DY296" s="90">
        <v>2</v>
      </c>
      <c r="DZ296" s="90">
        <v>2</v>
      </c>
      <c r="EA296" s="90">
        <v>4</v>
      </c>
      <c r="EB296" s="90">
        <v>4</v>
      </c>
      <c r="EE296" s="90" t="s">
        <v>321</v>
      </c>
      <c r="EG296" s="90" t="s">
        <v>321</v>
      </c>
      <c r="EK296" s="90">
        <v>54</v>
      </c>
      <c r="EL296" s="90">
        <v>25</v>
      </c>
      <c r="EM296" s="90" t="s">
        <v>321</v>
      </c>
      <c r="EP296" s="90" t="s">
        <v>321</v>
      </c>
      <c r="EX296" s="90" t="s">
        <v>321</v>
      </c>
      <c r="EY296" s="90">
        <v>7</v>
      </c>
      <c r="EZ296" s="90">
        <v>65</v>
      </c>
      <c r="FB296" s="90" t="s">
        <v>321</v>
      </c>
      <c r="FC296" s="90" t="s">
        <v>345</v>
      </c>
      <c r="FE296" s="90" t="s">
        <v>321</v>
      </c>
      <c r="FG296" s="90" t="s">
        <v>321</v>
      </c>
      <c r="FH296" s="90" t="s">
        <v>345</v>
      </c>
      <c r="FM296" s="90" t="s">
        <v>321</v>
      </c>
      <c r="FN296" s="90" t="s">
        <v>345</v>
      </c>
      <c r="FR296" s="90" t="s">
        <v>519</v>
      </c>
      <c r="FS296" s="90" t="s">
        <v>337</v>
      </c>
      <c r="FU296" s="90">
        <v>550</v>
      </c>
      <c r="FW296" s="90">
        <v>2</v>
      </c>
      <c r="FX296" s="90" t="s">
        <v>146</v>
      </c>
      <c r="FY296" s="90" t="s">
        <v>127</v>
      </c>
      <c r="FZ296" s="90">
        <v>1</v>
      </c>
      <c r="GB296" s="90">
        <v>3</v>
      </c>
      <c r="GE296" s="90">
        <f t="shared" si="44"/>
        <v>4</v>
      </c>
      <c r="HW296" s="90" t="s">
        <v>321</v>
      </c>
      <c r="HZ296" s="90" t="s">
        <v>321</v>
      </c>
      <c r="IA296" s="90">
        <v>3</v>
      </c>
      <c r="IB296" s="90">
        <v>3</v>
      </c>
      <c r="IC296" s="90">
        <v>5</v>
      </c>
      <c r="ID296" s="90">
        <v>8</v>
      </c>
      <c r="IG296" s="90" t="s">
        <v>321</v>
      </c>
      <c r="IH296" s="90" t="s">
        <v>345</v>
      </c>
      <c r="IX296" s="90" t="s">
        <v>337</v>
      </c>
      <c r="IY296" s="90">
        <v>100</v>
      </c>
      <c r="JF296" s="90">
        <f t="shared" si="45"/>
        <v>0</v>
      </c>
      <c r="OH296" s="90" t="s">
        <v>146</v>
      </c>
      <c r="OI296" s="90">
        <v>12</v>
      </c>
      <c r="OK296" s="90" t="s">
        <v>146</v>
      </c>
      <c r="OL296" s="90">
        <v>500</v>
      </c>
      <c r="OM296" s="90" t="s">
        <v>321</v>
      </c>
      <c r="OO296" s="90" t="s">
        <v>321</v>
      </c>
      <c r="OR296" s="90" t="s">
        <v>321</v>
      </c>
      <c r="OS296" s="90" t="s">
        <v>321</v>
      </c>
      <c r="OU296" s="105" t="s">
        <v>321</v>
      </c>
      <c r="PH296" s="90" t="s">
        <v>321</v>
      </c>
      <c r="PI296" s="90" t="s">
        <v>321</v>
      </c>
      <c r="PV296" s="90" t="s">
        <v>321</v>
      </c>
      <c r="PW296" s="90" t="s">
        <v>321</v>
      </c>
      <c r="PX296" s="90" t="s">
        <v>321</v>
      </c>
      <c r="PY296" s="90" t="s">
        <v>321</v>
      </c>
      <c r="QD296" s="90" t="s">
        <v>321</v>
      </c>
      <c r="QE296" s="90" t="s">
        <v>321</v>
      </c>
      <c r="QF296" s="90" t="s">
        <v>1018</v>
      </c>
      <c r="QI296" s="90" t="s">
        <v>146</v>
      </c>
      <c r="QJ296" s="90" t="s">
        <v>260</v>
      </c>
      <c r="QK296" s="90">
        <v>9</v>
      </c>
      <c r="QL296" s="90">
        <v>9</v>
      </c>
      <c r="QM296" s="90">
        <v>80</v>
      </c>
      <c r="QQ296" s="90">
        <v>120</v>
      </c>
      <c r="QR296" s="90">
        <v>4</v>
      </c>
      <c r="QW296" s="90" t="s">
        <v>321</v>
      </c>
      <c r="RB296" s="90" t="s">
        <v>321</v>
      </c>
      <c r="RG296" s="90" t="s">
        <v>321</v>
      </c>
      <c r="SA296" s="90" t="s">
        <v>337</v>
      </c>
      <c r="SJ296" s="90" t="s">
        <v>321</v>
      </c>
      <c r="SQ296" s="90" t="s">
        <v>321</v>
      </c>
    </row>
    <row r="297" spans="1:513" s="90" customFormat="1" x14ac:dyDescent="0.25">
      <c r="A297" s="1">
        <v>294</v>
      </c>
      <c r="B297" s="113"/>
      <c r="C297" s="90" t="s">
        <v>987</v>
      </c>
      <c r="E297" s="90" t="s">
        <v>317</v>
      </c>
      <c r="F297" s="90" t="s">
        <v>1019</v>
      </c>
      <c r="G297" s="90">
        <v>31</v>
      </c>
      <c r="H297" s="90" t="s">
        <v>360</v>
      </c>
      <c r="I297" s="90">
        <v>8</v>
      </c>
      <c r="J297" s="90">
        <v>8</v>
      </c>
      <c r="K297" s="90" t="s">
        <v>357</v>
      </c>
      <c r="L297" s="90" t="s">
        <v>321</v>
      </c>
      <c r="M297" s="90" t="s">
        <v>321</v>
      </c>
      <c r="T297" s="90">
        <v>55</v>
      </c>
      <c r="U297" s="90">
        <v>30</v>
      </c>
      <c r="V297" s="90">
        <v>12</v>
      </c>
      <c r="W297" s="90">
        <v>4</v>
      </c>
      <c r="X297" s="90">
        <v>3</v>
      </c>
      <c r="AA297" s="90">
        <v>2</v>
      </c>
      <c r="AC297" s="90">
        <v>2</v>
      </c>
      <c r="AF297" s="90">
        <v>5</v>
      </c>
      <c r="AG297" s="90">
        <v>1</v>
      </c>
      <c r="AH297" s="90">
        <f t="shared" ref="AH297:AH301" si="47">+AC297+AD297+AE297+AF297+AG297</f>
        <v>8</v>
      </c>
      <c r="AI297" s="90">
        <v>15</v>
      </c>
      <c r="AJ297" s="90">
        <v>5</v>
      </c>
      <c r="AK297" s="90">
        <v>5</v>
      </c>
      <c r="AL297" s="90">
        <v>20</v>
      </c>
      <c r="AM297" s="90">
        <v>1</v>
      </c>
      <c r="AN297" s="90">
        <f t="shared" si="42"/>
        <v>46</v>
      </c>
      <c r="AO297" s="90">
        <f t="shared" si="40"/>
        <v>54</v>
      </c>
      <c r="AP297" s="90" t="s">
        <v>321</v>
      </c>
      <c r="AQ297" s="90" t="s">
        <v>321</v>
      </c>
      <c r="AR297" s="90" t="s">
        <v>321</v>
      </c>
      <c r="AW297" s="90">
        <v>100</v>
      </c>
      <c r="AX297" s="90">
        <v>100</v>
      </c>
      <c r="BF297" s="90">
        <v>5</v>
      </c>
      <c r="BG297" s="90">
        <v>50</v>
      </c>
      <c r="BH297" s="90" t="s">
        <v>321</v>
      </c>
      <c r="BK297" s="90" t="s">
        <v>321</v>
      </c>
      <c r="BO297" s="90">
        <v>1</v>
      </c>
      <c r="BP297" s="90">
        <v>10</v>
      </c>
      <c r="BQ297" s="90">
        <v>30</v>
      </c>
      <c r="BR297" s="90">
        <v>1.8</v>
      </c>
      <c r="BS297" s="90">
        <v>0.9</v>
      </c>
      <c r="BT297" s="90">
        <v>12.5</v>
      </c>
      <c r="BU297" s="90">
        <f t="shared" si="46"/>
        <v>54</v>
      </c>
      <c r="BW297" s="90">
        <v>6.5</v>
      </c>
      <c r="BY297" s="90">
        <v>12</v>
      </c>
      <c r="BZ297" s="90" t="s">
        <v>321</v>
      </c>
      <c r="CG297" s="90">
        <v>1.35</v>
      </c>
      <c r="CH297" s="90" t="s">
        <v>321</v>
      </c>
      <c r="CL297" s="90" t="s">
        <v>321</v>
      </c>
      <c r="CN297" s="90" t="s">
        <v>321</v>
      </c>
      <c r="CX297" s="90" t="s">
        <v>321</v>
      </c>
      <c r="CZ297" s="90" t="s">
        <v>321</v>
      </c>
      <c r="DP297" s="90" t="s">
        <v>342</v>
      </c>
      <c r="DV297" s="90" t="s">
        <v>1017</v>
      </c>
      <c r="DX297" s="90" t="s">
        <v>321</v>
      </c>
      <c r="DY297" s="90">
        <v>3</v>
      </c>
      <c r="DZ297" s="90">
        <v>2</v>
      </c>
      <c r="EA297" s="90">
        <v>2</v>
      </c>
      <c r="EB297" s="90">
        <v>10</v>
      </c>
      <c r="EE297" s="90" t="s">
        <v>321</v>
      </c>
      <c r="EG297" s="90" t="s">
        <v>321</v>
      </c>
      <c r="EK297" s="90">
        <v>18</v>
      </c>
      <c r="EL297" s="90">
        <v>3</v>
      </c>
      <c r="EM297" s="90" t="s">
        <v>321</v>
      </c>
      <c r="EZ297" s="90">
        <v>25</v>
      </c>
      <c r="FB297" s="90" t="s">
        <v>321</v>
      </c>
      <c r="FC297" s="90" t="s">
        <v>402</v>
      </c>
      <c r="FE297" s="90" t="s">
        <v>321</v>
      </c>
      <c r="FG297" s="90" t="s">
        <v>321</v>
      </c>
      <c r="FH297" s="90" t="s">
        <v>346</v>
      </c>
      <c r="FM297" s="90" t="s">
        <v>321</v>
      </c>
      <c r="FN297" s="90" t="s">
        <v>383</v>
      </c>
      <c r="FP297" s="90" t="s">
        <v>321</v>
      </c>
      <c r="FS297" s="90" t="s">
        <v>337</v>
      </c>
      <c r="FU297" s="90">
        <v>300</v>
      </c>
      <c r="FW297" s="90">
        <v>1</v>
      </c>
      <c r="FX297" s="90" t="s">
        <v>146</v>
      </c>
      <c r="FY297" s="90" t="s">
        <v>260</v>
      </c>
      <c r="FZ297" s="90">
        <v>2</v>
      </c>
      <c r="GB297" s="90">
        <v>2</v>
      </c>
      <c r="GE297" s="90">
        <f t="shared" si="44"/>
        <v>4</v>
      </c>
      <c r="HW297" s="90" t="s">
        <v>321</v>
      </c>
      <c r="HZ297" s="90" t="s">
        <v>321</v>
      </c>
      <c r="IL297" s="90" t="s">
        <v>321</v>
      </c>
      <c r="IX297" s="90" t="s">
        <v>337</v>
      </c>
      <c r="IY297" s="90">
        <v>100</v>
      </c>
      <c r="JA297" s="90">
        <v>1</v>
      </c>
      <c r="JD297" s="90">
        <v>10</v>
      </c>
      <c r="JE297" s="90">
        <v>1</v>
      </c>
      <c r="JF297" s="90">
        <f t="shared" si="45"/>
        <v>12</v>
      </c>
      <c r="JM297" s="90" t="s">
        <v>321</v>
      </c>
      <c r="KC297" s="90" t="s">
        <v>321</v>
      </c>
      <c r="KH297" s="90" t="s">
        <v>321</v>
      </c>
      <c r="LD297" s="90" t="s">
        <v>321</v>
      </c>
      <c r="LE297" s="90" t="s">
        <v>608</v>
      </c>
      <c r="LQ297" s="90" t="s">
        <v>337</v>
      </c>
      <c r="LR297" s="90">
        <v>20</v>
      </c>
      <c r="OH297" s="90" t="s">
        <v>146</v>
      </c>
      <c r="OI297" s="90">
        <v>5</v>
      </c>
      <c r="OU297" s="105" t="s">
        <v>321</v>
      </c>
      <c r="PU297" s="90" t="s">
        <v>321</v>
      </c>
      <c r="PV297" s="90" t="s">
        <v>321</v>
      </c>
      <c r="PW297" s="90" t="s">
        <v>321</v>
      </c>
      <c r="PX297" s="90" t="s">
        <v>321</v>
      </c>
      <c r="PY297" s="90" t="s">
        <v>321</v>
      </c>
      <c r="PZ297" s="90" t="s">
        <v>321</v>
      </c>
      <c r="QK297" s="90">
        <v>4</v>
      </c>
      <c r="QL297" s="90">
        <v>2</v>
      </c>
      <c r="QM297" s="90">
        <v>30</v>
      </c>
      <c r="QN297" s="90">
        <v>15</v>
      </c>
      <c r="QO297" s="90">
        <v>40</v>
      </c>
      <c r="QQ297" s="90">
        <v>55</v>
      </c>
      <c r="QR297" s="90">
        <v>4</v>
      </c>
      <c r="QS297" s="90">
        <v>12</v>
      </c>
      <c r="QU297" s="90" t="s">
        <v>321</v>
      </c>
      <c r="QV297" s="90" t="s">
        <v>321</v>
      </c>
      <c r="QW297" s="90" t="s">
        <v>321</v>
      </c>
      <c r="RB297" s="90" t="s">
        <v>321</v>
      </c>
      <c r="RG297" s="90" t="s">
        <v>321</v>
      </c>
      <c r="SA297" s="90" t="s">
        <v>337</v>
      </c>
      <c r="SI297" s="90" t="s">
        <v>321</v>
      </c>
      <c r="SO297" s="90" t="s">
        <v>554</v>
      </c>
      <c r="SQ297" s="90" t="s">
        <v>321</v>
      </c>
    </row>
    <row r="298" spans="1:513" s="90" customFormat="1" x14ac:dyDescent="0.25">
      <c r="A298" s="1">
        <v>295</v>
      </c>
      <c r="C298" s="90" t="s">
        <v>987</v>
      </c>
      <c r="E298" s="90" t="s">
        <v>317</v>
      </c>
      <c r="F298" s="90" t="s">
        <v>1020</v>
      </c>
      <c r="G298" s="90">
        <v>62</v>
      </c>
      <c r="H298" s="90" t="s">
        <v>360</v>
      </c>
      <c r="I298" s="90">
        <v>10</v>
      </c>
      <c r="J298" s="90">
        <v>7</v>
      </c>
      <c r="K298" s="90" t="s">
        <v>320</v>
      </c>
      <c r="L298" s="90" t="s">
        <v>321</v>
      </c>
      <c r="M298" s="90" t="s">
        <v>321</v>
      </c>
      <c r="T298" s="90">
        <v>100</v>
      </c>
      <c r="U298" s="90">
        <v>30</v>
      </c>
      <c r="W298" s="90">
        <v>10</v>
      </c>
      <c r="X298" s="90">
        <v>3</v>
      </c>
      <c r="AC298" s="90">
        <v>10</v>
      </c>
      <c r="AD298" s="90">
        <v>5</v>
      </c>
      <c r="AE298" s="90">
        <v>5</v>
      </c>
      <c r="AF298" s="90">
        <v>20</v>
      </c>
      <c r="AG298" s="90">
        <v>1</v>
      </c>
      <c r="AH298" s="90">
        <f t="shared" si="47"/>
        <v>41</v>
      </c>
      <c r="AI298" s="90">
        <v>10</v>
      </c>
      <c r="AJ298" s="90">
        <v>7</v>
      </c>
      <c r="AK298" s="90">
        <v>8</v>
      </c>
      <c r="AL298" s="90">
        <v>40</v>
      </c>
      <c r="AM298" s="90">
        <v>1</v>
      </c>
      <c r="AN298" s="90">
        <f t="shared" si="42"/>
        <v>66</v>
      </c>
      <c r="AO298" s="90">
        <f t="shared" si="40"/>
        <v>107</v>
      </c>
      <c r="AP298" s="90" t="s">
        <v>321</v>
      </c>
      <c r="AQ298" s="90" t="s">
        <v>321</v>
      </c>
      <c r="AR298" s="90" t="s">
        <v>321</v>
      </c>
      <c r="AW298" s="90">
        <v>100</v>
      </c>
      <c r="AX298" s="90">
        <v>150</v>
      </c>
      <c r="AY298" s="90">
        <v>150</v>
      </c>
      <c r="BF298" s="90">
        <v>50</v>
      </c>
      <c r="BG298" s="90">
        <v>50</v>
      </c>
      <c r="BH298" s="90" t="s">
        <v>321</v>
      </c>
      <c r="BK298" s="90" t="s">
        <v>321</v>
      </c>
      <c r="BO298" s="90">
        <v>1</v>
      </c>
      <c r="BP298" s="90">
        <v>8</v>
      </c>
      <c r="BQ298" s="90">
        <v>90</v>
      </c>
      <c r="BR298" s="90">
        <v>1.8</v>
      </c>
      <c r="BS298" s="90">
        <v>0.9</v>
      </c>
      <c r="BT298" s="90">
        <v>100</v>
      </c>
      <c r="BU298" s="90">
        <f t="shared" si="46"/>
        <v>162</v>
      </c>
      <c r="BW298" s="90">
        <v>7</v>
      </c>
      <c r="BY298" s="90">
        <v>10</v>
      </c>
      <c r="BZ298" s="90" t="s">
        <v>321</v>
      </c>
      <c r="CG298" s="90">
        <v>5.4</v>
      </c>
      <c r="CH298" s="90" t="s">
        <v>321</v>
      </c>
      <c r="CL298" s="90" t="s">
        <v>321</v>
      </c>
      <c r="CN298" s="90" t="s">
        <v>321</v>
      </c>
      <c r="CX298" s="90" t="s">
        <v>321</v>
      </c>
      <c r="CZ298" s="90" t="s">
        <v>321</v>
      </c>
      <c r="DP298" s="90" t="s">
        <v>382</v>
      </c>
      <c r="DX298" s="90" t="s">
        <v>321</v>
      </c>
      <c r="DY298" s="90">
        <v>3</v>
      </c>
      <c r="DZ298" s="90">
        <v>2</v>
      </c>
      <c r="EA298" s="90">
        <v>6</v>
      </c>
      <c r="EB298" s="90">
        <v>6</v>
      </c>
      <c r="EE298" s="90" t="s">
        <v>321</v>
      </c>
      <c r="EI298" s="90" t="s">
        <v>321</v>
      </c>
      <c r="EJ298" s="90" t="s">
        <v>549</v>
      </c>
      <c r="EK298" s="90">
        <v>23</v>
      </c>
      <c r="EL298" s="90">
        <v>3</v>
      </c>
      <c r="ER298" s="90" t="s">
        <v>321</v>
      </c>
      <c r="ES298" s="90" t="s">
        <v>321</v>
      </c>
      <c r="EZ298" s="90">
        <v>50</v>
      </c>
      <c r="FB298" s="90" t="s">
        <v>321</v>
      </c>
      <c r="FE298" s="90" t="s">
        <v>321</v>
      </c>
      <c r="FG298" s="90" t="s">
        <v>321</v>
      </c>
      <c r="FM298" s="90" t="s">
        <v>321</v>
      </c>
      <c r="FP298" s="90" t="s">
        <v>321</v>
      </c>
      <c r="FS298" s="90" t="s">
        <v>337</v>
      </c>
      <c r="FT298" s="90" t="s">
        <v>571</v>
      </c>
      <c r="FU298" s="90">
        <v>120</v>
      </c>
      <c r="FW298" s="90">
        <v>2</v>
      </c>
      <c r="FX298" s="90" t="s">
        <v>146</v>
      </c>
      <c r="FY298" s="90" t="s">
        <v>127</v>
      </c>
      <c r="FZ298" s="90">
        <v>2</v>
      </c>
      <c r="GB298" s="90">
        <v>5</v>
      </c>
      <c r="GC298" s="90">
        <v>3</v>
      </c>
      <c r="GE298" s="90">
        <f t="shared" si="44"/>
        <v>10</v>
      </c>
      <c r="GN298" s="90" t="s">
        <v>321</v>
      </c>
      <c r="GO298" s="90" t="s">
        <v>321</v>
      </c>
      <c r="GU298" s="90">
        <v>800</v>
      </c>
      <c r="GW298" s="90" t="s">
        <v>321</v>
      </c>
      <c r="HG298" s="90">
        <v>2</v>
      </c>
      <c r="HH298" s="90">
        <v>3</v>
      </c>
      <c r="HJ298" s="90">
        <v>2</v>
      </c>
      <c r="HK298" s="90">
        <v>4</v>
      </c>
      <c r="HL298" s="90" t="s">
        <v>321</v>
      </c>
      <c r="HO298" s="90" t="s">
        <v>321</v>
      </c>
      <c r="HP298" s="90" t="s">
        <v>321</v>
      </c>
      <c r="HW298" s="90" t="s">
        <v>321</v>
      </c>
      <c r="HZ298" s="90" t="s">
        <v>321</v>
      </c>
      <c r="IZ298" s="90" t="s">
        <v>324</v>
      </c>
      <c r="JF298" s="90">
        <f t="shared" si="45"/>
        <v>0</v>
      </c>
      <c r="OH298" s="90" t="s">
        <v>146</v>
      </c>
      <c r="OI298" s="90">
        <v>6</v>
      </c>
      <c r="OU298" s="105" t="s">
        <v>321</v>
      </c>
      <c r="PV298" s="90" t="s">
        <v>321</v>
      </c>
      <c r="PW298" s="90" t="s">
        <v>321</v>
      </c>
      <c r="PX298" s="90" t="s">
        <v>321</v>
      </c>
      <c r="PY298" s="90" t="s">
        <v>321</v>
      </c>
      <c r="QI298" s="90" t="s">
        <v>146</v>
      </c>
      <c r="QJ298" s="90" t="s">
        <v>698</v>
      </c>
      <c r="QK298" s="90">
        <v>3</v>
      </c>
      <c r="QL298" s="90">
        <v>3</v>
      </c>
      <c r="QM298" s="90">
        <v>200</v>
      </c>
      <c r="QN298" s="90">
        <v>20</v>
      </c>
      <c r="QO298" s="90">
        <v>20</v>
      </c>
      <c r="QQ298" s="90">
        <v>100</v>
      </c>
      <c r="QR298" s="90">
        <v>10</v>
      </c>
      <c r="QU298" s="90" t="s">
        <v>321</v>
      </c>
      <c r="QV298" s="90" t="s">
        <v>321</v>
      </c>
      <c r="QW298" s="90" t="s">
        <v>321</v>
      </c>
      <c r="RB298" s="90" t="s">
        <v>321</v>
      </c>
      <c r="RG298" s="90" t="s">
        <v>321</v>
      </c>
      <c r="SA298" s="90" t="s">
        <v>337</v>
      </c>
      <c r="SI298" s="90" t="s">
        <v>321</v>
      </c>
      <c r="SJ298" s="90" t="s">
        <v>321</v>
      </c>
      <c r="SS298" s="90" t="s">
        <v>321</v>
      </c>
    </row>
    <row r="299" spans="1:513" s="90" customFormat="1" x14ac:dyDescent="0.25">
      <c r="A299" s="1">
        <v>296</v>
      </c>
      <c r="C299" s="90" t="s">
        <v>987</v>
      </c>
      <c r="E299" s="90" t="s">
        <v>317</v>
      </c>
      <c r="F299" s="90" t="s">
        <v>1021</v>
      </c>
      <c r="G299" s="90">
        <v>36</v>
      </c>
      <c r="H299" s="90" t="s">
        <v>319</v>
      </c>
      <c r="I299" s="90">
        <v>3</v>
      </c>
      <c r="J299" s="90">
        <v>3</v>
      </c>
      <c r="K299" s="90" t="s">
        <v>855</v>
      </c>
      <c r="L299" s="90" t="s">
        <v>321</v>
      </c>
      <c r="M299" s="90" t="s">
        <v>321</v>
      </c>
      <c r="T299" s="90">
        <v>60</v>
      </c>
      <c r="U299" s="90">
        <v>3</v>
      </c>
      <c r="W299" s="90">
        <v>10</v>
      </c>
      <c r="X299" s="90">
        <v>1</v>
      </c>
      <c r="AH299" s="90">
        <f t="shared" si="47"/>
        <v>0</v>
      </c>
      <c r="AI299" s="90">
        <v>20</v>
      </c>
      <c r="AJ299" s="90">
        <v>8</v>
      </c>
      <c r="AK299" s="90">
        <v>2</v>
      </c>
      <c r="AL299" s="90">
        <v>28</v>
      </c>
      <c r="AM299" s="90">
        <v>1</v>
      </c>
      <c r="AN299" s="90">
        <f t="shared" si="42"/>
        <v>59</v>
      </c>
      <c r="AO299" s="90">
        <f t="shared" si="40"/>
        <v>59</v>
      </c>
      <c r="AQ299" s="90" t="s">
        <v>321</v>
      </c>
      <c r="AX299" s="90">
        <v>120</v>
      </c>
      <c r="BA299" s="90">
        <v>7</v>
      </c>
      <c r="BB299" s="90">
        <v>14</v>
      </c>
      <c r="BC299" s="90">
        <v>16</v>
      </c>
      <c r="BD299" s="90">
        <v>40</v>
      </c>
      <c r="BE299" s="90">
        <v>58</v>
      </c>
      <c r="BF299" s="90">
        <v>5</v>
      </c>
      <c r="BG299" s="90">
        <v>55</v>
      </c>
      <c r="BH299" s="90" t="s">
        <v>321</v>
      </c>
      <c r="BK299" s="90" t="s">
        <v>321</v>
      </c>
      <c r="BO299" s="90">
        <v>2</v>
      </c>
      <c r="BP299" s="90">
        <v>5</v>
      </c>
      <c r="BQ299" s="90">
        <v>40</v>
      </c>
      <c r="BR299" s="90">
        <v>1.8</v>
      </c>
      <c r="BS299" s="90">
        <v>0.9</v>
      </c>
      <c r="BT299" s="90">
        <v>45</v>
      </c>
      <c r="BU299" s="90">
        <f t="shared" si="46"/>
        <v>72</v>
      </c>
      <c r="BV299" s="90">
        <v>4</v>
      </c>
      <c r="BW299" s="90">
        <v>8</v>
      </c>
      <c r="BX299" s="90">
        <v>7</v>
      </c>
      <c r="BY299" s="90">
        <v>17</v>
      </c>
      <c r="CC299" s="90" t="s">
        <v>321</v>
      </c>
      <c r="CM299" s="90" t="s">
        <v>321</v>
      </c>
      <c r="DX299" s="90" t="s">
        <v>321</v>
      </c>
      <c r="DY299" s="90">
        <v>3</v>
      </c>
      <c r="DZ299" s="90">
        <v>2</v>
      </c>
      <c r="EA299" s="90">
        <v>5</v>
      </c>
      <c r="EB299" s="90">
        <v>9</v>
      </c>
      <c r="EE299" s="90" t="s">
        <v>321</v>
      </c>
      <c r="EG299" s="90" t="s">
        <v>321</v>
      </c>
      <c r="EK299" s="90">
        <v>25</v>
      </c>
      <c r="EL299" s="90">
        <v>5</v>
      </c>
      <c r="EQ299" s="90" t="s">
        <v>321</v>
      </c>
      <c r="ER299" s="90" t="s">
        <v>321</v>
      </c>
      <c r="EY299" s="90">
        <v>7</v>
      </c>
      <c r="EZ299" s="90">
        <v>28</v>
      </c>
      <c r="FB299" s="90" t="s">
        <v>321</v>
      </c>
      <c r="FC299" s="90" t="s">
        <v>346</v>
      </c>
      <c r="FE299" s="90" t="s">
        <v>321</v>
      </c>
      <c r="FG299" s="90" t="s">
        <v>321</v>
      </c>
      <c r="FH299" s="90" t="s">
        <v>346</v>
      </c>
      <c r="FJ299" s="90" t="s">
        <v>321</v>
      </c>
      <c r="FK299" s="90" t="s">
        <v>346</v>
      </c>
      <c r="FM299" s="90" t="s">
        <v>321</v>
      </c>
      <c r="FN299" s="90" t="s">
        <v>346</v>
      </c>
      <c r="FS299" s="90" t="s">
        <v>337</v>
      </c>
      <c r="FU299" s="90">
        <v>200</v>
      </c>
      <c r="FW299" s="90">
        <v>2</v>
      </c>
      <c r="FX299" s="90" t="s">
        <v>146</v>
      </c>
      <c r="FY299" s="90" t="s">
        <v>127</v>
      </c>
      <c r="FZ299" s="90">
        <v>1</v>
      </c>
      <c r="GA299" s="90">
        <v>3</v>
      </c>
      <c r="GB299" s="90">
        <v>5</v>
      </c>
      <c r="GC299" s="90">
        <v>1</v>
      </c>
      <c r="GN299" s="90" t="s">
        <v>321</v>
      </c>
      <c r="HW299" s="90" t="s">
        <v>321</v>
      </c>
      <c r="HZ299" s="90" t="s">
        <v>321</v>
      </c>
      <c r="IA299" s="90">
        <v>3</v>
      </c>
      <c r="IB299" s="90">
        <v>2</v>
      </c>
      <c r="IC299" s="90">
        <v>5</v>
      </c>
      <c r="ID299" s="90">
        <v>9</v>
      </c>
      <c r="IG299" s="90" t="s">
        <v>321</v>
      </c>
      <c r="IL299" s="90" t="s">
        <v>321</v>
      </c>
      <c r="IR299" s="90" t="s">
        <v>321</v>
      </c>
      <c r="IX299" s="90" t="s">
        <v>337</v>
      </c>
      <c r="IY299" s="90">
        <v>80</v>
      </c>
      <c r="JF299" s="90">
        <f t="shared" si="45"/>
        <v>0</v>
      </c>
      <c r="OH299" s="90" t="s">
        <v>146</v>
      </c>
      <c r="OI299" s="90">
        <v>15</v>
      </c>
      <c r="OU299" s="105" t="s">
        <v>321</v>
      </c>
      <c r="PV299" s="90" t="s">
        <v>321</v>
      </c>
      <c r="PW299" s="90" t="s">
        <v>321</v>
      </c>
      <c r="PX299" s="90" t="s">
        <v>321</v>
      </c>
      <c r="PY299" s="90" t="s">
        <v>321</v>
      </c>
      <c r="QD299" s="90" t="s">
        <v>321</v>
      </c>
      <c r="QI299" s="90" t="s">
        <v>146</v>
      </c>
      <c r="QJ299" s="90" t="s">
        <v>261</v>
      </c>
      <c r="QK299" s="90">
        <v>2</v>
      </c>
      <c r="QL299" s="90">
        <v>2</v>
      </c>
      <c r="QM299" s="90">
        <v>100</v>
      </c>
      <c r="QN299" s="90">
        <v>50</v>
      </c>
      <c r="QO299" s="90">
        <v>30</v>
      </c>
      <c r="QQ299" s="90">
        <v>60</v>
      </c>
      <c r="QR299" s="90">
        <v>10</v>
      </c>
      <c r="RB299" s="90" t="s">
        <v>321</v>
      </c>
      <c r="RG299" s="90" t="s">
        <v>321</v>
      </c>
      <c r="SA299" s="90" t="s">
        <v>337</v>
      </c>
      <c r="SI299" s="90" t="s">
        <v>321</v>
      </c>
      <c r="SJ299" s="90" t="s">
        <v>321</v>
      </c>
      <c r="SQ299" s="90" t="s">
        <v>321</v>
      </c>
    </row>
    <row r="300" spans="1:513" s="90" customFormat="1" x14ac:dyDescent="0.25">
      <c r="A300" s="1">
        <v>297</v>
      </c>
      <c r="B300" s="113"/>
      <c r="C300" s="90" t="s">
        <v>987</v>
      </c>
      <c r="E300" s="90" t="s">
        <v>317</v>
      </c>
      <c r="F300" s="90" t="s">
        <v>1022</v>
      </c>
      <c r="G300" s="90">
        <v>46</v>
      </c>
      <c r="H300" s="90" t="s">
        <v>319</v>
      </c>
      <c r="I300" s="90">
        <v>2</v>
      </c>
      <c r="J300" s="90">
        <v>1</v>
      </c>
      <c r="K300" s="90" t="s">
        <v>357</v>
      </c>
      <c r="L300" s="90" t="s">
        <v>321</v>
      </c>
      <c r="M300" s="90" t="s">
        <v>321</v>
      </c>
      <c r="T300" s="90">
        <v>135</v>
      </c>
      <c r="U300" s="90">
        <v>40</v>
      </c>
      <c r="X300" s="90">
        <v>4</v>
      </c>
      <c r="AC300" s="90">
        <v>10</v>
      </c>
      <c r="AD300" s="90">
        <v>5</v>
      </c>
      <c r="AE300" s="90">
        <v>2</v>
      </c>
      <c r="AF300" s="90">
        <v>30</v>
      </c>
      <c r="AG300" s="90">
        <v>1</v>
      </c>
      <c r="AH300" s="90">
        <f t="shared" si="47"/>
        <v>48</v>
      </c>
      <c r="AI300" s="90">
        <v>39</v>
      </c>
      <c r="AJ300" s="90">
        <v>10</v>
      </c>
      <c r="AK300" s="90">
        <v>18</v>
      </c>
      <c r="AL300" s="90">
        <v>35</v>
      </c>
      <c r="AN300" s="90">
        <f t="shared" si="42"/>
        <v>102</v>
      </c>
      <c r="AO300" s="90">
        <f t="shared" ref="AO300:AO303" si="48">+AH300+AN300</f>
        <v>150</v>
      </c>
      <c r="AQ300" s="90" t="s">
        <v>321</v>
      </c>
      <c r="AX300" s="90">
        <v>130</v>
      </c>
      <c r="AY300" s="90">
        <v>130</v>
      </c>
      <c r="BA300" s="90">
        <v>6</v>
      </c>
      <c r="BB300" s="90">
        <v>12</v>
      </c>
      <c r="BC300" s="90">
        <v>15</v>
      </c>
      <c r="BD300" s="90">
        <v>45</v>
      </c>
      <c r="BE300" s="90">
        <v>50</v>
      </c>
      <c r="BF300" s="90">
        <v>35</v>
      </c>
      <c r="BG300" s="90">
        <v>100</v>
      </c>
      <c r="BH300" s="90" t="s">
        <v>321</v>
      </c>
      <c r="BL300" s="90" t="s">
        <v>321</v>
      </c>
      <c r="BO300" s="90">
        <v>2</v>
      </c>
      <c r="BP300" s="90">
        <v>8</v>
      </c>
      <c r="BQ300" s="90">
        <v>75</v>
      </c>
      <c r="BR300" s="90">
        <v>2.25</v>
      </c>
      <c r="BS300" s="90">
        <v>1.35</v>
      </c>
      <c r="BT300" s="90">
        <v>90</v>
      </c>
      <c r="BU300" s="90">
        <f t="shared" si="46"/>
        <v>168.75</v>
      </c>
      <c r="BV300" s="90">
        <v>5</v>
      </c>
      <c r="BW300" s="90">
        <v>10</v>
      </c>
      <c r="BX300" s="90">
        <v>10</v>
      </c>
      <c r="BY300" s="90">
        <v>20</v>
      </c>
      <c r="BZ300" s="90" t="s">
        <v>321</v>
      </c>
      <c r="CB300" s="90" t="s">
        <v>321</v>
      </c>
      <c r="CM300" s="90" t="s">
        <v>321</v>
      </c>
      <c r="DX300" s="90" t="s">
        <v>321</v>
      </c>
      <c r="DY300" s="90">
        <v>3</v>
      </c>
      <c r="DZ300" s="90">
        <v>2</v>
      </c>
      <c r="EA300" s="90">
        <v>6</v>
      </c>
      <c r="EB300" s="90">
        <v>8</v>
      </c>
      <c r="EE300" s="90" t="s">
        <v>321</v>
      </c>
      <c r="EG300" s="90" t="s">
        <v>321</v>
      </c>
      <c r="EK300" s="90">
        <v>49</v>
      </c>
      <c r="EL300" s="90">
        <v>8</v>
      </c>
      <c r="EP300" s="90" t="s">
        <v>321</v>
      </c>
      <c r="EU300" s="90" t="s">
        <v>321</v>
      </c>
      <c r="EY300" s="90">
        <v>6</v>
      </c>
      <c r="EZ300" s="90">
        <v>50</v>
      </c>
      <c r="FB300" s="90" t="s">
        <v>321</v>
      </c>
      <c r="FC300" s="90" t="s">
        <v>346</v>
      </c>
      <c r="FE300" s="90" t="s">
        <v>321</v>
      </c>
      <c r="FG300" s="90" t="s">
        <v>321</v>
      </c>
      <c r="FH300" s="90" t="s">
        <v>346</v>
      </c>
      <c r="FR300" s="90" t="s">
        <v>519</v>
      </c>
      <c r="FS300" s="90" t="s">
        <v>337</v>
      </c>
      <c r="FU300" s="90">
        <v>300</v>
      </c>
      <c r="FW300" s="90">
        <v>3</v>
      </c>
      <c r="FX300" s="90" t="s">
        <v>146</v>
      </c>
      <c r="FY300" s="90" t="s">
        <v>127</v>
      </c>
      <c r="JF300" s="90">
        <f t="shared" si="45"/>
        <v>0</v>
      </c>
      <c r="OH300" s="90" t="s">
        <v>146</v>
      </c>
      <c r="OI300" s="90">
        <v>20</v>
      </c>
      <c r="OU300" s="105" t="s">
        <v>321</v>
      </c>
      <c r="PV300" s="90" t="s">
        <v>321</v>
      </c>
      <c r="PW300" s="90" t="s">
        <v>321</v>
      </c>
      <c r="PX300" s="90" t="s">
        <v>321</v>
      </c>
      <c r="PY300" s="90" t="s">
        <v>321</v>
      </c>
      <c r="QD300" s="90" t="s">
        <v>321</v>
      </c>
      <c r="QI300" s="90" t="s">
        <v>146</v>
      </c>
      <c r="QJ300" s="90" t="s">
        <v>336</v>
      </c>
      <c r="QK300" s="90">
        <v>1</v>
      </c>
      <c r="QL300" s="90">
        <v>1</v>
      </c>
      <c r="QM300" s="90">
        <v>250</v>
      </c>
      <c r="QO300" s="90">
        <v>45</v>
      </c>
      <c r="QQ300" s="90">
        <v>135</v>
      </c>
      <c r="SA300" s="90" t="s">
        <v>337</v>
      </c>
      <c r="SJ300" s="90" t="s">
        <v>321</v>
      </c>
    </row>
    <row r="301" spans="1:513" s="90" customFormat="1" x14ac:dyDescent="0.25">
      <c r="A301" s="1">
        <v>298</v>
      </c>
      <c r="C301" s="90" t="s">
        <v>987</v>
      </c>
      <c r="E301" s="90" t="s">
        <v>317</v>
      </c>
      <c r="F301" s="90" t="s">
        <v>1023</v>
      </c>
      <c r="G301" s="90">
        <v>46</v>
      </c>
      <c r="H301" s="90" t="s">
        <v>319</v>
      </c>
      <c r="I301" s="90">
        <v>4</v>
      </c>
      <c r="J301" s="90">
        <v>1</v>
      </c>
      <c r="K301" s="90" t="s">
        <v>459</v>
      </c>
      <c r="L301" s="90" t="s">
        <v>321</v>
      </c>
      <c r="T301" s="90">
        <v>110</v>
      </c>
      <c r="U301" s="90">
        <v>25</v>
      </c>
      <c r="V301" s="90">
        <v>40</v>
      </c>
      <c r="X301" s="90">
        <v>3</v>
      </c>
      <c r="AC301" s="90">
        <v>5</v>
      </c>
      <c r="AD301" s="90">
        <v>3</v>
      </c>
      <c r="AE301" s="90">
        <v>4</v>
      </c>
      <c r="AF301" s="90">
        <v>20</v>
      </c>
      <c r="AG301" s="90">
        <v>2</v>
      </c>
      <c r="AH301" s="90">
        <f t="shared" si="47"/>
        <v>34</v>
      </c>
      <c r="AI301" s="90">
        <v>35</v>
      </c>
      <c r="AJ301" s="90">
        <v>9</v>
      </c>
      <c r="AK301" s="90">
        <v>6</v>
      </c>
      <c r="AL301" s="90">
        <v>40</v>
      </c>
      <c r="AM301" s="90">
        <v>1</v>
      </c>
      <c r="AN301" s="90">
        <f t="shared" si="42"/>
        <v>91</v>
      </c>
      <c r="AO301" s="90">
        <f t="shared" si="48"/>
        <v>125</v>
      </c>
      <c r="AP301" s="90" t="s">
        <v>321</v>
      </c>
      <c r="AQ301" s="90" t="s">
        <v>321</v>
      </c>
      <c r="AR301" s="90" t="s">
        <v>321</v>
      </c>
      <c r="AX301" s="90">
        <v>120</v>
      </c>
      <c r="AY301" s="90">
        <v>150</v>
      </c>
      <c r="BA301" s="90">
        <v>6</v>
      </c>
      <c r="BB301" s="90">
        <v>12</v>
      </c>
      <c r="BC301" s="90">
        <v>18</v>
      </c>
      <c r="BD301" s="90">
        <v>45</v>
      </c>
      <c r="BE301" s="90">
        <v>50</v>
      </c>
      <c r="BF301" s="90">
        <v>5</v>
      </c>
      <c r="BG301" s="90">
        <v>105</v>
      </c>
      <c r="BH301" s="90" t="s">
        <v>321</v>
      </c>
      <c r="BK301" s="90" t="s">
        <v>321</v>
      </c>
      <c r="BO301" s="90">
        <v>1</v>
      </c>
      <c r="BP301" s="90">
        <v>8</v>
      </c>
      <c r="BQ301" s="90">
        <v>50</v>
      </c>
      <c r="BR301" s="106">
        <v>1.8</v>
      </c>
      <c r="BS301" s="90">
        <v>0.9</v>
      </c>
      <c r="BT301" s="90">
        <v>90</v>
      </c>
      <c r="BU301" s="90">
        <f t="shared" si="46"/>
        <v>90</v>
      </c>
      <c r="BV301" s="90">
        <v>4</v>
      </c>
      <c r="BW301" s="90">
        <v>8</v>
      </c>
      <c r="BX301" s="90">
        <v>6</v>
      </c>
      <c r="BY301" s="90">
        <v>17</v>
      </c>
      <c r="BZ301" s="90" t="s">
        <v>321</v>
      </c>
      <c r="CB301" s="90" t="s">
        <v>321</v>
      </c>
      <c r="CG301" s="90">
        <v>5.4</v>
      </c>
      <c r="CL301" s="90" t="s">
        <v>321</v>
      </c>
      <c r="CN301" s="90" t="s">
        <v>321</v>
      </c>
      <c r="CX301" s="90" t="s">
        <v>321</v>
      </c>
      <c r="CZ301" s="90" t="s">
        <v>321</v>
      </c>
      <c r="DP301" s="90" t="s">
        <v>382</v>
      </c>
      <c r="DX301" s="90" t="s">
        <v>321</v>
      </c>
      <c r="DY301" s="90">
        <v>3</v>
      </c>
      <c r="DZ301" s="90">
        <v>2</v>
      </c>
      <c r="EA301" s="90">
        <v>6</v>
      </c>
      <c r="EB301" s="90">
        <v>8</v>
      </c>
      <c r="EE301" s="90" t="s">
        <v>321</v>
      </c>
      <c r="EI301" s="90" t="s">
        <v>321</v>
      </c>
      <c r="EJ301" s="90" t="s">
        <v>549</v>
      </c>
      <c r="EK301" s="90">
        <v>38</v>
      </c>
      <c r="EL301" s="90">
        <v>8</v>
      </c>
      <c r="EP301" s="90" t="s">
        <v>321</v>
      </c>
      <c r="ER301" s="90" t="s">
        <v>321</v>
      </c>
      <c r="EZ301" s="90">
        <v>60</v>
      </c>
      <c r="FB301" s="90" t="s">
        <v>321</v>
      </c>
      <c r="FC301" s="90" t="s">
        <v>346</v>
      </c>
      <c r="FE301" s="90" t="s">
        <v>321</v>
      </c>
      <c r="FG301" s="90" t="s">
        <v>321</v>
      </c>
      <c r="FH301" s="90" t="s">
        <v>346</v>
      </c>
      <c r="FR301" s="90" t="s">
        <v>519</v>
      </c>
      <c r="FS301" s="90" t="s">
        <v>337</v>
      </c>
      <c r="FU301" s="90">
        <v>200</v>
      </c>
      <c r="FW301" s="90">
        <v>1</v>
      </c>
      <c r="FX301" s="90" t="s">
        <v>146</v>
      </c>
      <c r="FY301" s="90" t="s">
        <v>127</v>
      </c>
      <c r="JA301" s="90">
        <v>10</v>
      </c>
      <c r="JB301" s="90">
        <v>4</v>
      </c>
      <c r="JC301" s="90">
        <v>5</v>
      </c>
      <c r="JD301" s="90">
        <v>20</v>
      </c>
      <c r="JE301" s="90">
        <v>1</v>
      </c>
      <c r="JF301" s="90">
        <f t="shared" si="45"/>
        <v>40</v>
      </c>
      <c r="JN301" s="90" t="s">
        <v>321</v>
      </c>
      <c r="JU301" s="90">
        <v>90</v>
      </c>
      <c r="JV301" s="90">
        <v>100</v>
      </c>
      <c r="KC301" s="90" t="s">
        <v>321</v>
      </c>
      <c r="KG301" s="90" t="s">
        <v>321</v>
      </c>
      <c r="KJ301" s="90">
        <v>10</v>
      </c>
      <c r="KK301" s="90">
        <v>2.25</v>
      </c>
      <c r="KN301" s="90" t="s">
        <v>321</v>
      </c>
      <c r="KO301" s="90" t="s">
        <v>1024</v>
      </c>
      <c r="KQ301" s="90">
        <v>1</v>
      </c>
      <c r="KR301" s="90">
        <v>18</v>
      </c>
      <c r="KS301" s="90">
        <v>100</v>
      </c>
      <c r="KU301" s="90">
        <v>4</v>
      </c>
      <c r="KY301" s="90" t="s">
        <v>321</v>
      </c>
      <c r="KZ301" s="90" t="s">
        <v>346</v>
      </c>
      <c r="LD301" s="90" t="s">
        <v>321</v>
      </c>
      <c r="LE301" s="90" t="s">
        <v>346</v>
      </c>
      <c r="LQ301" s="90" t="s">
        <v>337</v>
      </c>
      <c r="OH301" s="90" t="s">
        <v>146</v>
      </c>
      <c r="OI301" s="90">
        <v>5</v>
      </c>
      <c r="OU301" s="105" t="s">
        <v>321</v>
      </c>
      <c r="PV301" s="90" t="s">
        <v>321</v>
      </c>
      <c r="PW301" s="90" t="s">
        <v>321</v>
      </c>
      <c r="PX301" s="90" t="s">
        <v>321</v>
      </c>
      <c r="PY301" s="90" t="s">
        <v>321</v>
      </c>
      <c r="QD301" s="90" t="s">
        <v>321</v>
      </c>
      <c r="QI301" s="90" t="s">
        <v>146</v>
      </c>
      <c r="QJ301" s="90" t="s">
        <v>698</v>
      </c>
      <c r="QK301" s="90">
        <v>1</v>
      </c>
      <c r="QL301" s="90">
        <v>1</v>
      </c>
      <c r="QM301" s="90">
        <v>200</v>
      </c>
      <c r="QN301" s="90">
        <v>5</v>
      </c>
      <c r="QO301" s="90">
        <v>30</v>
      </c>
      <c r="QQ301" s="90">
        <v>110</v>
      </c>
      <c r="QS301" s="90">
        <v>40</v>
      </c>
      <c r="RB301" s="90" t="s">
        <v>321</v>
      </c>
      <c r="SA301" s="90" t="s">
        <v>337</v>
      </c>
      <c r="SI301" s="90" t="s">
        <v>321</v>
      </c>
      <c r="SJ301" s="90" t="s">
        <v>321</v>
      </c>
      <c r="SQ301" s="90" t="s">
        <v>321</v>
      </c>
    </row>
    <row r="302" spans="1:513" s="90" customFormat="1" x14ac:dyDescent="0.25">
      <c r="A302" s="1">
        <v>299</v>
      </c>
      <c r="C302" s="90" t="s">
        <v>987</v>
      </c>
      <c r="E302" s="90" t="s">
        <v>317</v>
      </c>
      <c r="F302" s="90" t="s">
        <v>1025</v>
      </c>
      <c r="G302" s="90">
        <v>75</v>
      </c>
      <c r="H302" s="90" t="s">
        <v>319</v>
      </c>
      <c r="I302" s="90">
        <v>8</v>
      </c>
      <c r="J302" s="90">
        <v>2</v>
      </c>
      <c r="K302" s="90" t="s">
        <v>320</v>
      </c>
      <c r="L302" s="90" t="s">
        <v>321</v>
      </c>
      <c r="T302" s="90">
        <v>100</v>
      </c>
      <c r="U302" s="90">
        <v>6</v>
      </c>
      <c r="V302" s="90">
        <v>40</v>
      </c>
      <c r="X302" s="90">
        <v>4</v>
      </c>
      <c r="AC302" s="90">
        <v>10</v>
      </c>
      <c r="AD302" s="90">
        <v>5</v>
      </c>
      <c r="AE302" s="90">
        <v>5</v>
      </c>
      <c r="AF302" s="90">
        <v>20</v>
      </c>
      <c r="AG302" s="90">
        <v>10</v>
      </c>
      <c r="AH302" s="90">
        <f>+AC302+AD302+AE302+AF302+AG302</f>
        <v>50</v>
      </c>
      <c r="AI302" s="90">
        <v>4</v>
      </c>
      <c r="AJ302" s="90">
        <v>4</v>
      </c>
      <c r="AK302" s="90">
        <v>3</v>
      </c>
      <c r="AL302" s="90">
        <v>50</v>
      </c>
      <c r="AN302" s="90">
        <f t="shared" ref="AN302:AN303" si="49">+AI302+AJ302+AK302+AL302+AM302</f>
        <v>61</v>
      </c>
      <c r="AO302" s="90">
        <f t="shared" si="48"/>
        <v>111</v>
      </c>
      <c r="AP302" s="90" t="s">
        <v>321</v>
      </c>
      <c r="AQ302" s="90" t="s">
        <v>321</v>
      </c>
      <c r="AR302" s="90" t="s">
        <v>321</v>
      </c>
      <c r="AX302" s="90">
        <v>120</v>
      </c>
      <c r="AY302" s="90">
        <v>120</v>
      </c>
      <c r="BF302" s="90">
        <v>25</v>
      </c>
      <c r="BG302" s="90">
        <v>75</v>
      </c>
      <c r="BH302" s="90" t="s">
        <v>321</v>
      </c>
      <c r="BK302" s="90" t="s">
        <v>321</v>
      </c>
      <c r="BL302" s="90" t="s">
        <v>321</v>
      </c>
      <c r="BO302" s="90">
        <v>2</v>
      </c>
      <c r="BP302" s="90">
        <v>7</v>
      </c>
      <c r="BQ302" s="90">
        <v>75</v>
      </c>
      <c r="BR302" s="90">
        <v>1.8</v>
      </c>
      <c r="BS302" s="90">
        <v>0.9</v>
      </c>
      <c r="BT302" s="90">
        <v>200</v>
      </c>
      <c r="BU302" s="90">
        <f t="shared" si="46"/>
        <v>135</v>
      </c>
      <c r="BV302" s="90">
        <v>3</v>
      </c>
      <c r="BW302" s="90">
        <v>7</v>
      </c>
      <c r="BX302" s="90">
        <v>5</v>
      </c>
      <c r="BY302" s="90">
        <v>15</v>
      </c>
      <c r="BZ302" s="90" t="s">
        <v>321</v>
      </c>
      <c r="CE302" s="90" t="s">
        <v>366</v>
      </c>
      <c r="CG302" s="90">
        <v>5.4</v>
      </c>
      <c r="CH302" s="90" t="s">
        <v>321</v>
      </c>
      <c r="CL302" s="90" t="s">
        <v>321</v>
      </c>
      <c r="CX302" s="90" t="s">
        <v>321</v>
      </c>
      <c r="DP302" s="90" t="s">
        <v>382</v>
      </c>
      <c r="DX302" s="90" t="s">
        <v>321</v>
      </c>
      <c r="DY302" s="90">
        <v>3</v>
      </c>
      <c r="DZ302" s="90">
        <v>2</v>
      </c>
      <c r="EA302" s="90">
        <v>5</v>
      </c>
      <c r="EB302" s="90">
        <v>8</v>
      </c>
      <c r="EE302" s="90" t="s">
        <v>321</v>
      </c>
      <c r="EI302" s="90" t="s">
        <v>321</v>
      </c>
      <c r="EJ302" s="90" t="s">
        <v>549</v>
      </c>
      <c r="EK302" s="90">
        <v>44</v>
      </c>
      <c r="EL302" s="90">
        <v>20</v>
      </c>
      <c r="EN302" s="90" t="s">
        <v>321</v>
      </c>
      <c r="EQ302" s="90" t="s">
        <v>321</v>
      </c>
      <c r="EX302" s="90" t="s">
        <v>321</v>
      </c>
      <c r="FB302" s="90" t="s">
        <v>321</v>
      </c>
      <c r="FE302" s="90" t="s">
        <v>321</v>
      </c>
      <c r="FS302" s="90" t="s">
        <v>572</v>
      </c>
      <c r="FT302" s="90" t="s">
        <v>571</v>
      </c>
      <c r="FU302" s="90">
        <v>500</v>
      </c>
      <c r="FW302" s="90">
        <v>1</v>
      </c>
      <c r="FX302" s="90" t="s">
        <v>146</v>
      </c>
      <c r="FY302" s="90" t="s">
        <v>127</v>
      </c>
      <c r="JA302" s="90">
        <v>6</v>
      </c>
      <c r="JD302" s="90">
        <v>34</v>
      </c>
      <c r="JE302" s="90">
        <v>1</v>
      </c>
      <c r="JF302" s="90">
        <f t="shared" si="45"/>
        <v>41</v>
      </c>
      <c r="KC302" s="90" t="s">
        <v>321</v>
      </c>
      <c r="KG302" s="90" t="s">
        <v>321</v>
      </c>
      <c r="KJ302" s="90">
        <v>35</v>
      </c>
      <c r="KK302" s="90">
        <v>2.7</v>
      </c>
      <c r="KN302" s="90" t="s">
        <v>321</v>
      </c>
      <c r="KO302" s="90" t="s">
        <v>1026</v>
      </c>
      <c r="KQ302" s="90">
        <v>3</v>
      </c>
      <c r="KS302" s="90">
        <v>120</v>
      </c>
      <c r="KU302" s="90">
        <v>3</v>
      </c>
      <c r="KX302" s="90" t="s">
        <v>321</v>
      </c>
      <c r="KY302" s="90" t="s">
        <v>321</v>
      </c>
      <c r="LI302" s="90" t="s">
        <v>321</v>
      </c>
      <c r="LJ302" s="90" t="s">
        <v>321</v>
      </c>
      <c r="LQ302" s="90" t="s">
        <v>1027</v>
      </c>
      <c r="OH302" s="90" t="s">
        <v>146</v>
      </c>
      <c r="OS302" s="90" t="s">
        <v>321</v>
      </c>
      <c r="OU302" s="105" t="s">
        <v>321</v>
      </c>
      <c r="PU302" s="90" t="s">
        <v>321</v>
      </c>
      <c r="PV302" s="90" t="s">
        <v>321</v>
      </c>
      <c r="PW302" s="90" t="s">
        <v>321</v>
      </c>
      <c r="PX302" s="90" t="s">
        <v>321</v>
      </c>
      <c r="QK302" s="90">
        <v>2</v>
      </c>
      <c r="QL302" s="90">
        <v>2</v>
      </c>
      <c r="QM302" s="90">
        <v>50</v>
      </c>
      <c r="QO302" s="90">
        <v>6</v>
      </c>
      <c r="QQ302" s="90">
        <v>100</v>
      </c>
      <c r="QR302" s="90">
        <v>40</v>
      </c>
      <c r="SA302" s="90" t="s">
        <v>337</v>
      </c>
      <c r="SI302" s="90" t="s">
        <v>321</v>
      </c>
      <c r="SJ302" s="90" t="s">
        <v>321</v>
      </c>
      <c r="SQ302" s="90" t="s">
        <v>321</v>
      </c>
    </row>
    <row r="303" spans="1:513" s="90" customFormat="1" x14ac:dyDescent="0.25">
      <c r="A303" s="1">
        <v>300</v>
      </c>
      <c r="B303" s="113"/>
      <c r="C303" s="90" t="s">
        <v>987</v>
      </c>
      <c r="E303" s="90" t="s">
        <v>317</v>
      </c>
      <c r="F303" s="90" t="s">
        <v>1028</v>
      </c>
      <c r="G303" s="90">
        <v>48</v>
      </c>
      <c r="H303" s="90" t="s">
        <v>319</v>
      </c>
      <c r="I303" s="90">
        <v>8</v>
      </c>
      <c r="J303" s="90">
        <v>2</v>
      </c>
      <c r="K303" s="90" t="s">
        <v>320</v>
      </c>
      <c r="L303" s="90" t="s">
        <v>321</v>
      </c>
      <c r="M303" s="90" t="s">
        <v>321</v>
      </c>
      <c r="T303" s="90">
        <v>100</v>
      </c>
      <c r="U303" s="90">
        <v>20</v>
      </c>
      <c r="X303" s="90">
        <v>6</v>
      </c>
      <c r="AC303" s="90">
        <v>3</v>
      </c>
      <c r="AD303" s="90">
        <v>2</v>
      </c>
      <c r="AF303" s="90">
        <v>2</v>
      </c>
      <c r="AG303" s="90">
        <v>1</v>
      </c>
      <c r="AH303" s="90">
        <f t="shared" ref="AH303" si="50">+AC303+AD303+AE303+AF303+AG303</f>
        <v>8</v>
      </c>
      <c r="AI303" s="90">
        <v>27</v>
      </c>
      <c r="AJ303" s="90">
        <v>6</v>
      </c>
      <c r="AK303" s="90">
        <v>8</v>
      </c>
      <c r="AL303" s="90">
        <v>48</v>
      </c>
      <c r="AM303" s="90">
        <v>3</v>
      </c>
      <c r="AN303" s="90">
        <f t="shared" si="49"/>
        <v>92</v>
      </c>
      <c r="AO303" s="90">
        <f t="shared" si="48"/>
        <v>100</v>
      </c>
      <c r="AX303" s="90">
        <v>130</v>
      </c>
      <c r="AY303" s="90">
        <v>130</v>
      </c>
      <c r="BF303" s="90">
        <v>50</v>
      </c>
      <c r="BG303" s="90">
        <v>50</v>
      </c>
      <c r="BH303" s="90" t="s">
        <v>321</v>
      </c>
      <c r="BL303" s="90" t="s">
        <v>321</v>
      </c>
      <c r="BO303" s="90">
        <v>1</v>
      </c>
      <c r="BP303" s="90">
        <v>5</v>
      </c>
      <c r="BQ303" s="90">
        <v>50</v>
      </c>
      <c r="BR303" s="90">
        <v>1.8</v>
      </c>
      <c r="BS303" s="90">
        <v>1.8</v>
      </c>
      <c r="BT303" s="90">
        <v>100</v>
      </c>
      <c r="BU303" s="90">
        <f t="shared" si="46"/>
        <v>90</v>
      </c>
      <c r="BV303" s="90">
        <v>5</v>
      </c>
      <c r="BW303" s="90">
        <v>9</v>
      </c>
      <c r="BX303" s="90">
        <v>9.5</v>
      </c>
      <c r="BY303" s="90">
        <v>19</v>
      </c>
      <c r="BZ303" s="90" t="s">
        <v>321</v>
      </c>
      <c r="CE303" s="90" t="s">
        <v>532</v>
      </c>
      <c r="CG303" s="90">
        <v>1.8</v>
      </c>
      <c r="CL303" s="90" t="s">
        <v>321</v>
      </c>
      <c r="CN303" s="90" t="s">
        <v>321</v>
      </c>
      <c r="CO303" s="90">
        <v>100</v>
      </c>
      <c r="CT303" s="90" t="s">
        <v>321</v>
      </c>
      <c r="CU303" s="90">
        <v>200</v>
      </c>
      <c r="CX303" s="90" t="s">
        <v>321</v>
      </c>
      <c r="CY303" s="90">
        <v>80</v>
      </c>
      <c r="DT303" s="90" t="s">
        <v>321</v>
      </c>
      <c r="DV303" s="90" t="s">
        <v>1029</v>
      </c>
      <c r="DX303" s="90" t="s">
        <v>321</v>
      </c>
      <c r="DY303" s="90">
        <v>2</v>
      </c>
      <c r="DZ303" s="90">
        <v>2</v>
      </c>
      <c r="EA303" s="90">
        <v>4</v>
      </c>
      <c r="EB303" s="90">
        <v>6</v>
      </c>
      <c r="EE303" s="90" t="s">
        <v>321</v>
      </c>
      <c r="EI303" s="90" t="s">
        <v>321</v>
      </c>
      <c r="EJ303" s="90" t="s">
        <v>549</v>
      </c>
      <c r="EK303" s="90">
        <v>40</v>
      </c>
      <c r="EL303" s="90">
        <v>10</v>
      </c>
      <c r="EM303" s="90" t="s">
        <v>321</v>
      </c>
      <c r="EN303" s="90" t="s">
        <v>321</v>
      </c>
      <c r="EX303" s="90" t="s">
        <v>321</v>
      </c>
      <c r="FA303" s="90" t="s">
        <v>321</v>
      </c>
      <c r="FB303" s="90" t="s">
        <v>321</v>
      </c>
      <c r="FL303" s="90" t="s">
        <v>321</v>
      </c>
      <c r="FM303" s="90" t="s">
        <v>321</v>
      </c>
      <c r="FO303" s="90" t="s">
        <v>321</v>
      </c>
      <c r="FP303" s="90" t="s">
        <v>321</v>
      </c>
      <c r="FS303" s="90" t="s">
        <v>337</v>
      </c>
      <c r="FU303" s="90">
        <v>150</v>
      </c>
      <c r="FW303" s="90">
        <v>1</v>
      </c>
      <c r="FX303" s="90" t="s">
        <v>146</v>
      </c>
      <c r="FY303" s="90" t="s">
        <v>127</v>
      </c>
      <c r="OH303" s="90" t="s">
        <v>146</v>
      </c>
      <c r="OI303" s="90">
        <v>8</v>
      </c>
      <c r="OU303" s="105" t="s">
        <v>321</v>
      </c>
      <c r="PV303" s="90" t="s">
        <v>321</v>
      </c>
      <c r="PW303" s="90" t="s">
        <v>321</v>
      </c>
      <c r="PX303" s="90" t="s">
        <v>321</v>
      </c>
      <c r="PY303" s="90" t="s">
        <v>321</v>
      </c>
      <c r="QK303" s="90">
        <v>3</v>
      </c>
      <c r="QL303" s="90">
        <v>3</v>
      </c>
      <c r="QM303" s="90">
        <v>50</v>
      </c>
      <c r="QN303" s="90">
        <v>10</v>
      </c>
      <c r="QO303" s="90">
        <v>30</v>
      </c>
      <c r="QQ303" s="90">
        <v>100</v>
      </c>
      <c r="SA303" s="90" t="s">
        <v>337</v>
      </c>
      <c r="SI303" s="90" t="s">
        <v>321</v>
      </c>
      <c r="SJ303" s="90" t="s">
        <v>321</v>
      </c>
      <c r="SQ303" s="90" t="s">
        <v>321</v>
      </c>
    </row>
    <row r="304" spans="1:513" x14ac:dyDescent="0.25">
      <c r="A304" s="1"/>
    </row>
    <row r="305" spans="1:1" x14ac:dyDescent="0.25">
      <c r="A305" s="90"/>
    </row>
    <row r="306" spans="1:1" x14ac:dyDescent="0.25">
      <c r="A306" s="90"/>
    </row>
    <row r="307" spans="1:1" x14ac:dyDescent="0.25">
      <c r="A307" s="90"/>
    </row>
  </sheetData>
  <mergeCells count="107">
    <mergeCell ref="L2:S2"/>
    <mergeCell ref="T2:AB2"/>
    <mergeCell ref="BZ2:CD2"/>
    <mergeCell ref="BH1:BN1"/>
    <mergeCell ref="BV2:BY2"/>
    <mergeCell ref="DW2:DX2"/>
    <mergeCell ref="DY2:DZ2"/>
    <mergeCell ref="FZ2:GD2"/>
    <mergeCell ref="GF2:GJ2"/>
    <mergeCell ref="AI2:AM2"/>
    <mergeCell ref="AU2:AY2"/>
    <mergeCell ref="DQ2:DV2"/>
    <mergeCell ref="CN2:DP2"/>
    <mergeCell ref="DW1:EB1"/>
    <mergeCell ref="FA2:FC2"/>
    <mergeCell ref="FD2:FE2"/>
    <mergeCell ref="RQ2:RR2"/>
    <mergeCell ref="SI1:SO1"/>
    <mergeCell ref="SP2:SU2"/>
    <mergeCell ref="SP1:SU1"/>
    <mergeCell ref="QU2:QV2"/>
    <mergeCell ref="QW2:RA2"/>
    <mergeCell ref="RB2:RF2"/>
    <mergeCell ref="RG2:RK2"/>
    <mergeCell ref="RM2:RP2"/>
    <mergeCell ref="RM1:SA1"/>
    <mergeCell ref="RS2:RY2"/>
    <mergeCell ref="QU1:RK1"/>
    <mergeCell ref="QM1:QT1"/>
    <mergeCell ref="PV2:PZ2"/>
    <mergeCell ref="QC2:QG2"/>
    <mergeCell ref="OH1:OT1"/>
    <mergeCell ref="CL2:CM2"/>
    <mergeCell ref="NE2:OG2"/>
    <mergeCell ref="I2:I3"/>
    <mergeCell ref="J2:J3"/>
    <mergeCell ref="A1:K1"/>
    <mergeCell ref="AC2:AG2"/>
    <mergeCell ref="QI2:QJ2"/>
    <mergeCell ref="QI1:QJ1"/>
    <mergeCell ref="EM2:ER2"/>
    <mergeCell ref="PG2:PM2"/>
    <mergeCell ref="OM2:OO2"/>
    <mergeCell ref="QK2:QL2"/>
    <mergeCell ref="OU2:OX2"/>
    <mergeCell ref="L1:AB1"/>
    <mergeCell ref="AC1:AQ1"/>
    <mergeCell ref="AP2:AS2"/>
    <mergeCell ref="BA2:BE2"/>
    <mergeCell ref="BH2:BJ2"/>
    <mergeCell ref="BK2:BN2"/>
    <mergeCell ref="QM2:QP2"/>
    <mergeCell ref="QQ2:QT2"/>
    <mergeCell ref="II2:IJ2"/>
    <mergeCell ref="IK2:IM2"/>
    <mergeCell ref="IN2:IP2"/>
    <mergeCell ref="IQ2:IS2"/>
    <mergeCell ref="IT2:IV2"/>
    <mergeCell ref="LF2:LH2"/>
    <mergeCell ref="LI2:LK2"/>
    <mergeCell ref="LL2:LN2"/>
    <mergeCell ref="OK2:OL2"/>
    <mergeCell ref="JX2:KB2"/>
    <mergeCell ref="LC2:LE2"/>
    <mergeCell ref="OQ2:OR2"/>
    <mergeCell ref="PN2:PS2"/>
    <mergeCell ref="JR2:JV2"/>
    <mergeCell ref="PN1:PS1"/>
    <mergeCell ref="FF2:FH2"/>
    <mergeCell ref="FI2:FK2"/>
    <mergeCell ref="FO2:FQ2"/>
    <mergeCell ref="IF2:IH2"/>
    <mergeCell ref="KX1:LO1"/>
    <mergeCell ref="LT1:MD1"/>
    <mergeCell ref="LT2:LW2"/>
    <mergeCell ref="LX2:MA2"/>
    <mergeCell ref="KC2:KE2"/>
    <mergeCell ref="MF2:MH2"/>
    <mergeCell ref="MI2:ML2"/>
    <mergeCell ref="MN1:MZ1"/>
    <mergeCell ref="MN2:MO2"/>
    <mergeCell ref="MP2:MS2"/>
    <mergeCell ref="MT2:MU2"/>
    <mergeCell ref="MW2:MX2"/>
    <mergeCell ref="MY2:ND2"/>
    <mergeCell ref="KX2:KZ2"/>
    <mergeCell ref="OS2:OT2"/>
    <mergeCell ref="LA2:LB2"/>
    <mergeCell ref="JA1:KB1"/>
    <mergeCell ref="JA2:JE2"/>
    <mergeCell ref="JG2:JK2"/>
    <mergeCell ref="GW2:GZ2"/>
    <mergeCell ref="IF1:IW1"/>
    <mergeCell ref="EK2:EK3"/>
    <mergeCell ref="EL2:EL3"/>
    <mergeCell ref="EA2:EB2"/>
    <mergeCell ref="GM2:GQ2"/>
    <mergeCell ref="JM2:JQ2"/>
    <mergeCell ref="FZ1:GJ1"/>
    <mergeCell ref="HO2:HQ2"/>
    <mergeCell ref="HS2:HU2"/>
    <mergeCell ref="IC2:ID2"/>
    <mergeCell ref="IA2:IB2"/>
    <mergeCell ref="HW2:HZ2"/>
    <mergeCell ref="GR2:GV2"/>
    <mergeCell ref="HA2:HE2"/>
    <mergeCell ref="HJ2:HK2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usuario</cp:lastModifiedBy>
  <dcterms:created xsi:type="dcterms:W3CDTF">2015-07-21T21:47:33Z</dcterms:created>
  <dcterms:modified xsi:type="dcterms:W3CDTF">2015-10-28T15:31:22Z</dcterms:modified>
</cp:coreProperties>
</file>